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00_Corona-Virus\Pflegebonus\Prämie_Landesumsetzung\Teil 2_3\Internet\"/>
    </mc:Choice>
  </mc:AlternateContent>
  <bookViews>
    <workbookView xWindow="0" yWindow="0" windowWidth="28800" windowHeight="13500"/>
  </bookViews>
  <sheets>
    <sheet name="Nachweis" sheetId="5" r:id="rId1"/>
    <sheet name="Beschäftigte" sheetId="10" r:id="rId2"/>
    <sheet name="Ausfüllhinweise" sheetId="11" r:id="rId3"/>
  </sheets>
  <definedNames>
    <definedName name="_xlnm._FilterDatabase" localSheetId="0" hidden="1">Nachweis!$A$13:$F$13</definedName>
    <definedName name="_xlnm.Print_Area" localSheetId="1">Beschäftigte!$A$1:$O$100</definedName>
    <definedName name="_xlnm.Print_Area" localSheetId="0">Nachweis!$A$1:$F$39</definedName>
    <definedName name="_xlnm.Print_Titles" localSheetId="1">Beschäftigte!$1:$6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0" l="1"/>
  <c r="D8" i="10" l="1"/>
  <c r="O8" i="10" l="1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7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O4" i="10" l="1"/>
  <c r="N4" i="10"/>
  <c r="E23" i="5" s="1"/>
  <c r="K4" i="10"/>
  <c r="E21" i="5" s="1"/>
  <c r="F23" i="5" l="1"/>
  <c r="L4" i="10"/>
  <c r="F21" i="5" s="1"/>
  <c r="G4" i="10" l="1"/>
  <c r="E19" i="5" s="1"/>
  <c r="C4" i="10"/>
  <c r="E17" i="5" s="1"/>
  <c r="H4" i="10" l="1"/>
  <c r="F19" i="5" s="1"/>
  <c r="D4" i="10"/>
  <c r="F17" i="5" s="1"/>
  <c r="F25" i="5" l="1"/>
</calcChain>
</file>

<file path=xl/sharedStrings.xml><?xml version="1.0" encoding="utf-8"?>
<sst xmlns="http://schemas.openxmlformats.org/spreadsheetml/2006/main" count="57" uniqueCount="53">
  <si>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</si>
  <si>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</si>
  <si>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</si>
  <si>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</si>
  <si>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</si>
  <si>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</si>
  <si>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</si>
  <si>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 xml:space="preserve">PLZ, Ort </t>
  </si>
  <si>
    <t>1. Allgemeine Angaben</t>
  </si>
  <si>
    <t>Freitextfeld für Anmerkungen:</t>
  </si>
  <si>
    <t xml:space="preserve">Prämienhöhe </t>
  </si>
  <si>
    <r>
      <t xml:space="preserve">Auszahlungssumme Gesamt 
</t>
    </r>
    <r>
      <rPr>
        <sz val="9"/>
        <rFont val="Lucida Sans Unicode"/>
        <family val="2"/>
      </rPr>
      <t>(wird automatisch berechnet)</t>
    </r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</si>
  <si>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</si>
  <si>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2. Auszahlungssumme </t>
    </r>
    <r>
      <rPr>
        <sz val="9"/>
        <color rgb="FFFF0000"/>
        <rFont val="Lucida Sans Unicode"/>
        <family val="2"/>
      </rPr>
      <t>(bitte Tabellenblatt "Beschäftigte" ausfüllen)</t>
    </r>
  </si>
  <si>
    <t>Angaben zum Dienstleistungsunternehmen (ggf. Landesorganisation)</t>
  </si>
  <si>
    <t>Anspruchsberechtigte Arbeitnehmerinnen und Arbeitnehmer</t>
  </si>
  <si>
    <t>Alle sonstigen in Pflegeeinrichtungen eingesetzten Arbeitnehmerinnen und Arbeitnehmer</t>
  </si>
  <si>
    <t xml:space="preserve">Andere Arbeitnehmerinnen und Arbeitnehmer, die mindestens 25 Prozent ihrer Arbeitszeit gemeinsam mit Pflegebedürftigen tagesstrukturierend, aktivierend, betreuend oder pflegend tätig sind </t>
  </si>
  <si>
    <t>Arbeitnehmerinnen und Arbeitnehmer, die die direkte Pflege und Betreuung von Pflegebedürftigen nach dem SGB XI oder SGB V erbringen</t>
  </si>
  <si>
    <r>
      <t xml:space="preserve">3. Zeitpunkt der Auszahlung an die Arbeitnehmerinnen und Arbeitnehmer </t>
    </r>
    <r>
      <rPr>
        <sz val="9"/>
        <color rgb="FFFF0000"/>
        <rFont val="Lucida Sans Unicode"/>
        <family val="2"/>
      </rPr>
      <t>(bitte in TT.MM.JJJJ angeben)</t>
    </r>
  </si>
  <si>
    <t>Ort, Datum und Unterschrift des Dienstleistungsunternehmens (ggf. Landesorganisation)</t>
  </si>
  <si>
    <t>2. Berechnung der Auszahlungssumme bei Beschäftigten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</si>
  <si>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</si>
  <si>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</si>
  <si>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</si>
  <si>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t>Alle sonstigen in Pflegeeinrichtungen eingesetzten 
Arbeitnehmerinnen und Arbeitnehmer</t>
  </si>
  <si>
    <t>Summe
der VZÄ</t>
  </si>
  <si>
    <t>Auszahlungs-
summe</t>
  </si>
  <si>
    <t>Freiwillige im freiwilligen sozialen Jahr im Sinne des § 2 des Bundesfreiwilligendienstgesetzes oder des § 2 des Jugendfreiwilligendienstgesetzes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</si>
  <si>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</si>
  <si>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
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</si>
  <si>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9"/>
        <color rgb="FFFF0000"/>
        <rFont val="Lucida Sans Unicode"/>
        <family val="2"/>
      </rPr>
      <t>BITTE AUSFÜLLEN</t>
    </r>
  </si>
  <si>
    <t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 einer Wochenarbeitszeit von 39 Stunden (Beispiel B: 32 Std./Woche = 32/39 = 0,82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 28 Std./Woche, jedoch tatsächlich 30 Std./Woche = 30/39 = 0,77 VZÄ).
Bei Kurzarbeit ergibt sich das Vollzeitäquivalent immer aus dem anteiligen Verhältnis der tatsächlich geleisteten, durchschnittlichen Wochenarbeitszeit zu einer Wochenarbeitszeit von 39 Stunden (Beispiel D: tatsächlich 10 Std./Woche = 10/39 = 0,26 VZÄ).</t>
  </si>
  <si>
    <t>Das Dienstleistungsunternehmen erklärt mit seiner Unterschrift die Richtigkeit seiner obigen Angaben und dass es - sofern es einen geringeren Gesamtbetrag an die Beschäftigten ausgezahlt hat, als es vom MAGS als Vorauszahlung erhalten hat - die Differenz unaufgefordert und unverzüglich an das MAGS zurückzahlt. Es nimmt hierzu Kontakt mit dem MAGS auf.</t>
  </si>
  <si>
    <t>Ausgezahlter Betrag 
(VZÄ*500€)</t>
  </si>
  <si>
    <t>Ausgezahlter Betrag
(VZÄ*333 €)</t>
  </si>
  <si>
    <t>Ausgezahlter Betrag
(VZÄ*166 €)</t>
  </si>
  <si>
    <t>Ausgezahlter Betrag
(50 € je Freiwilligen)</t>
  </si>
  <si>
    <r>
      <rPr>
        <b/>
        <sz val="14"/>
        <rFont val="Lucida Sans Unicode"/>
        <family val="2"/>
      </rPr>
      <t xml:space="preserve">Mitteilung des Dienstleistungsunternehmens über die </t>
    </r>
    <r>
      <rPr>
        <b/>
        <sz val="14"/>
        <color rgb="FFFF0000"/>
        <rFont val="Lucida Sans Unicode"/>
        <family val="2"/>
      </rPr>
      <t>Auszahlung</t>
    </r>
    <r>
      <rPr>
        <b/>
        <sz val="14"/>
        <rFont val="Lucida Sans Unicode"/>
        <family val="2"/>
      </rPr>
      <t xml:space="preserve"> der 
Landesaufstockung an Beschäftigte, die im Wege eines Dienstleistungs- oder Werkvertrags oder einer Arbeitnehmerüberlassung in Pflegeeinrichtungen in Nordrhein-Westfalen eingesetzt wurden und deren Arbeitgeber seinen Sitz außerhalb Nordrhein-Westfalens hat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beim Ministerium für Arbeit, Gesundheit und Soziales des Landes Nordrhein-Westfalen (MAGS) per Mail </t>
    </r>
    <r>
      <rPr>
        <sz val="10"/>
        <color rgb="FF0070C0"/>
        <rFont val="Lucida Sans Unicode"/>
        <family val="2"/>
      </rPr>
      <t>pflegebonusnrw@mags.nrw.de</t>
    </r>
    <r>
      <rPr>
        <sz val="10"/>
        <rFont val="Lucida Sans Unicode"/>
        <family val="2"/>
      </rPr>
      <t xml:space="preserve">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</si>
  <si>
    <t xml:space="preserve">Unterschrift 
</t>
  </si>
  <si>
    <t>Gehen Sie bitte wie folgt vor:</t>
  </si>
  <si>
    <t xml:space="preserve">1. </t>
  </si>
  <si>
    <t>2.</t>
  </si>
  <si>
    <t>3.</t>
  </si>
  <si>
    <t xml:space="preserve">4. </t>
  </si>
  <si>
    <t xml:space="preserve">5. </t>
  </si>
  <si>
    <t>Ausfüllhinweise für Nachweis der Zahlung</t>
  </si>
  <si>
    <t>Mitteilung des Dienstleistungsunternehmens über die Auszahlung der 
Landesaufstockung an Beschäftigte, die im Wege eines Dienstleistungs- oder Werkvertrags oder einer Arbeitnehmerüberlassung in Pflegeeinrichtungen in Nordrhein-Westfalen eingesetzt wurden und deren Arbeitgeber seinen Sitz außerhalb Nordrhein-Westfalens hat</t>
  </si>
  <si>
    <t xml:space="preserve">Füllen Sie das Formularblatt "Nachweis" aus. 
Das System übernimmt die Werte für die Berechnung. 
Tragen Sie unter 3. das Datum der Auszahlung an die Arbeitnehmerinnen und Arbeitnehmer ein.
</t>
  </si>
  <si>
    <t xml:space="preserve">Drucken Sie nun das Blatt "Nachweis" aus und unterzeichnen Sie das Formular. 
</t>
  </si>
  <si>
    <t>Senden Sie nun die gesamte Datei einschließlich eines Scans der Unterschriftenseite an: pflegebonusnrw@mags.nrw.de</t>
  </si>
  <si>
    <t>Sie finden verschiedene Formularseiten in dem Antrag für die Landesaufstockung der Corona-Prämie. 
Bitte füllen Sie die jeweils gelb unterlegten Felder aus.</t>
  </si>
  <si>
    <t>Füllen Sie zunächst das Formularblatt "Beschäftigte" aus. Geben Sie die Personalnummer oder ein Pseudonym je Beschäftigtem an. Außerdem ist das jeweilige Vollzeitäquivalent (VZÄ) anzugeben. Dieses kann den Spalten M - Q des Landesantrags (Nachweis stationär/ambulant) entnommen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</si>
</sst>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9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8.5"/>
      <color theme="1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2"/>
      <color rgb="FF9C6500"/>
      <name val="Arial"/>
      <family val="2"/>
    </font>
    <font>
      <b/>
      <sz val="14"/>
      <color rgb="FFFF0000"/>
      <name val="Lucida Sans Unicode"/>
      <family val="2"/>
    </font>
    <font>
      <sz val="10"/>
      <color rgb="FF0070C0"/>
      <name val="Lucida Sans Unicode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4" fillId="6" borderId="0" applyNumberFormat="0" applyBorder="0" applyAlignment="0" applyProtection="0"/>
  </cellStyleXfs>
  <cellXfs count="177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8" xfId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vertical="center" wrapText="1"/>
    </xf>
    <xf numFmtId="49" fontId="10" fillId="4" borderId="7" xfId="1" applyNumberFormat="1" applyFont="1" applyFill="1" applyBorder="1" applyAlignment="1" applyProtection="1">
      <alignment horizontal="left"/>
    </xf>
    <xf numFmtId="49" fontId="10" fillId="0" borderId="7" xfId="1" applyNumberFormat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20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3" fillId="0" borderId="8" xfId="1" applyNumberFormat="1" applyFont="1" applyFill="1" applyBorder="1" applyAlignment="1" applyProtection="1">
      <alignment vertical="center" wrapText="1"/>
    </xf>
    <xf numFmtId="49" fontId="10" fillId="3" borderId="7" xfId="1" applyNumberFormat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 vertical="center" wrapText="1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6" fontId="3" fillId="5" borderId="9" xfId="1" applyNumberFormat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6" fontId="3" fillId="5" borderId="9" xfId="1" applyNumberFormat="1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 wrapText="1"/>
    </xf>
    <xf numFmtId="0" fontId="3" fillId="7" borderId="5" xfId="1" applyFont="1" applyFill="1" applyBorder="1" applyAlignment="1" applyProtection="1">
      <alignment horizontal="center" vertical="center" wrapText="1"/>
    </xf>
    <xf numFmtId="0" fontId="3" fillId="7" borderId="6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center" vertical="center" wrapText="1"/>
    </xf>
    <xf numFmtId="164" fontId="3" fillId="5" borderId="9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right" vertical="center" wrapText="1"/>
    </xf>
    <xf numFmtId="0" fontId="4" fillId="7" borderId="4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0" fillId="7" borderId="0" xfId="0" applyFill="1" applyProtection="1"/>
    <xf numFmtId="166" fontId="21" fillId="7" borderId="10" xfId="1" applyNumberFormat="1" applyFont="1" applyFill="1" applyBorder="1" applyAlignment="1" applyProtection="1">
      <alignment horizontal="center" vertical="center"/>
    </xf>
    <xf numFmtId="0" fontId="5" fillId="7" borderId="14" xfId="1" applyFont="1" applyFill="1" applyBorder="1" applyAlignment="1" applyProtection="1">
      <alignment vertical="center"/>
    </xf>
    <xf numFmtId="1" fontId="21" fillId="7" borderId="14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7" borderId="9" xfId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1" fillId="7" borderId="11" xfId="1" applyNumberFormat="1" applyFont="1" applyFill="1" applyBorder="1" applyAlignment="1" applyProtection="1">
      <alignment vertical="center"/>
    </xf>
    <xf numFmtId="164" fontId="21" fillId="7" borderId="11" xfId="1" applyNumberFormat="1" applyFont="1" applyFill="1" applyBorder="1" applyAlignment="1" applyProtection="1">
      <alignment horizontal="right" vertical="center"/>
    </xf>
    <xf numFmtId="164" fontId="5" fillId="5" borderId="9" xfId="1" applyNumberFormat="1" applyFont="1" applyFill="1" applyBorder="1" applyAlignment="1" applyProtection="1">
      <alignment vertical="center"/>
    </xf>
    <xf numFmtId="164" fontId="5" fillId="5" borderId="9" xfId="1" applyNumberFormat="1" applyFont="1" applyFill="1" applyBorder="1" applyAlignment="1" applyProtection="1">
      <alignment horizontal="right" vertical="center"/>
    </xf>
    <xf numFmtId="166" fontId="24" fillId="6" borderId="9" xfId="3" applyNumberFormat="1" applyBorder="1" applyAlignment="1" applyProtection="1">
      <alignment horizontal="center" vertical="center"/>
      <protection locked="0"/>
    </xf>
    <xf numFmtId="0" fontId="0" fillId="7" borderId="11" xfId="0" applyFill="1" applyBorder="1" applyProtection="1"/>
    <xf numFmtId="2" fontId="24" fillId="6" borderId="9" xfId="3" applyNumberFormat="1" applyBorder="1" applyAlignment="1" applyProtection="1">
      <alignment horizontal="center" vertical="center"/>
      <protection locked="0"/>
    </xf>
    <xf numFmtId="1" fontId="24" fillId="6" borderId="9" xfId="3" applyNumberFormat="1" applyBorder="1" applyAlignment="1" applyProtection="1">
      <alignment horizontal="center" vertical="center"/>
      <protection locked="0"/>
    </xf>
    <xf numFmtId="0" fontId="28" fillId="0" borderId="0" xfId="0" applyFont="1"/>
    <xf numFmtId="0" fontId="0" fillId="8" borderId="18" xfId="0" applyFill="1" applyBorder="1"/>
    <xf numFmtId="0" fontId="0" fillId="8" borderId="4" xfId="0" applyFill="1" applyBorder="1" applyAlignment="1"/>
    <xf numFmtId="0" fontId="0" fillId="8" borderId="5" xfId="0" applyFill="1" applyBorder="1" applyAlignment="1"/>
    <xf numFmtId="0" fontId="0" fillId="8" borderId="20" xfId="0" applyFill="1" applyBorder="1" applyAlignment="1"/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14" fontId="24" fillId="6" borderId="13" xfId="3" applyNumberFormat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 applyProtection="1">
      <alignment horizontal="left" vertical="center" wrapText="1"/>
    </xf>
    <xf numFmtId="0" fontId="15" fillId="7" borderId="5" xfId="0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7" fillId="0" borderId="8" xfId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7" fillId="5" borderId="4" xfId="0" applyFont="1" applyFill="1" applyBorder="1" applyAlignment="1" applyProtection="1">
      <alignment horizontal="left" vertical="center" wrapText="1"/>
    </xf>
    <xf numFmtId="0" fontId="17" fillId="5" borderId="6" xfId="0" applyFont="1" applyFill="1" applyBorder="1" applyAlignment="1" applyProtection="1">
      <alignment horizontal="lef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24" fillId="6" borderId="4" xfId="3" applyNumberFormat="1" applyBorder="1" applyAlignment="1" applyProtection="1">
      <alignment horizontal="left" vertical="top" wrapText="1"/>
      <protection locked="0"/>
    </xf>
    <xf numFmtId="49" fontId="24" fillId="6" borderId="5" xfId="3" applyNumberFormat="1" applyBorder="1" applyAlignment="1" applyProtection="1">
      <alignment horizontal="left" vertical="top" wrapText="1"/>
      <protection locked="0"/>
    </xf>
    <xf numFmtId="49" fontId="24" fillId="6" borderId="6" xfId="3" applyNumberFormat="1" applyBorder="1" applyAlignment="1" applyProtection="1">
      <alignment horizontal="left" vertical="top" wrapText="1"/>
      <protection locked="0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7" fillId="5" borderId="14" xfId="1" applyFont="1" applyFill="1" applyBorder="1" applyAlignment="1" applyProtection="1">
      <alignment horizontal="left" vertical="center" wrapText="1"/>
    </xf>
    <xf numFmtId="0" fontId="7" fillId="5" borderId="10" xfId="1" applyFont="1" applyFill="1" applyBorder="1" applyAlignment="1" applyProtection="1">
      <alignment horizontal="left" vertical="center" wrapText="1"/>
    </xf>
    <xf numFmtId="0" fontId="7" fillId="5" borderId="11" xfId="1" applyFont="1" applyFill="1" applyBorder="1" applyAlignment="1" applyProtection="1">
      <alignment horizontal="left"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24" fillId="6" borderId="14" xfId="3" applyBorder="1" applyAlignment="1" applyProtection="1">
      <alignment horizontal="left" vertical="center"/>
    </xf>
    <xf numFmtId="0" fontId="24" fillId="6" borderId="11" xfId="3" applyBorder="1" applyAlignment="1" applyProtection="1">
      <alignment horizontal="left" vertical="center"/>
    </xf>
    <xf numFmtId="49" fontId="24" fillId="6" borderId="7" xfId="3" applyNumberFormat="1" applyBorder="1" applyAlignment="1" applyProtection="1">
      <alignment horizontal="left"/>
      <protection locked="0"/>
    </xf>
    <xf numFmtId="49" fontId="24" fillId="6" borderId="0" xfId="3" applyNumberFormat="1" applyBorder="1" applyAlignment="1" applyProtection="1">
      <alignment horizontal="left"/>
      <protection locked="0"/>
    </xf>
    <xf numFmtId="49" fontId="24" fillId="6" borderId="8" xfId="3" applyNumberFormat="1" applyBorder="1" applyAlignment="1" applyProtection="1">
      <alignment horizontal="left"/>
      <protection locked="0"/>
    </xf>
    <xf numFmtId="0" fontId="9" fillId="4" borderId="4" xfId="1" applyFont="1" applyFill="1" applyBorder="1" applyAlignment="1" applyProtection="1">
      <alignment horizontal="left" vertical="center" wrapText="1"/>
    </xf>
    <xf numFmtId="0" fontId="9" fillId="4" borderId="5" xfId="1" applyFont="1" applyFill="1" applyBorder="1" applyAlignment="1" applyProtection="1">
      <alignment horizontal="left" vertical="center" wrapText="1"/>
    </xf>
    <xf numFmtId="0" fontId="9" fillId="4" borderId="6" xfId="1" applyFont="1" applyFill="1" applyBorder="1" applyAlignment="1" applyProtection="1">
      <alignment horizontal="left" vertical="center" wrapText="1"/>
    </xf>
    <xf numFmtId="49" fontId="24" fillId="6" borderId="1" xfId="3" applyNumberFormat="1" applyBorder="1" applyAlignment="1" applyProtection="1">
      <alignment horizontal="left"/>
      <protection locked="0"/>
    </xf>
    <xf numFmtId="49" fontId="24" fillId="6" borderId="3" xfId="3" applyNumberFormat="1" applyBorder="1" applyAlignment="1" applyProtection="1">
      <alignment horizontal="left"/>
      <protection locked="0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24" fillId="6" borderId="14" xfId="3" applyBorder="1" applyAlignment="1" applyProtection="1">
      <alignment horizontal="left" vertical="center" wrapText="1"/>
    </xf>
    <xf numFmtId="0" fontId="24" fillId="6" borderId="11" xfId="3" applyBorder="1" applyAlignment="1" applyProtection="1">
      <alignment horizontal="left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7" borderId="3" xfId="1" applyFont="1" applyFill="1" applyBorder="1" applyAlignment="1" applyProtection="1">
      <alignment horizontal="center" vertical="center" wrapText="1"/>
    </xf>
    <xf numFmtId="0" fontId="19" fillId="7" borderId="4" xfId="0" applyFont="1" applyFill="1" applyBorder="1" applyAlignment="1" applyProtection="1">
      <alignment horizontal="left" vertical="center" wrapText="1"/>
    </xf>
    <xf numFmtId="0" fontId="19" fillId="7" borderId="5" xfId="0" applyFont="1" applyFill="1" applyBorder="1" applyAlignment="1" applyProtection="1">
      <alignment horizontal="left" vertical="center" wrapText="1"/>
    </xf>
    <xf numFmtId="0" fontId="19" fillId="7" borderId="6" xfId="0" applyFont="1" applyFill="1" applyBorder="1" applyAlignment="1" applyProtection="1">
      <alignment horizontal="left" vertical="center" wrapText="1"/>
    </xf>
    <xf numFmtId="0" fontId="0" fillId="8" borderId="9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8" borderId="4" xfId="0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0" fillId="8" borderId="22" xfId="0" applyFill="1" applyBorder="1" applyAlignment="1">
      <alignment vertical="top" wrapText="1"/>
    </xf>
    <xf numFmtId="0" fontId="0" fillId="8" borderId="23" xfId="0" applyFill="1" applyBorder="1" applyAlignment="1">
      <alignment vertical="top" wrapText="1"/>
    </xf>
    <xf numFmtId="0" fontId="27" fillId="8" borderId="15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24" fillId="6" borderId="4" xfId="3" applyNumberFormat="1" applyBorder="1" applyAlignment="1" applyProtection="1">
      <alignment horizontal="left" vertical="center"/>
      <protection locked="0"/>
    </xf>
    <xf numFmtId="49" fontId="24" fillId="6" borderId="5" xfId="3" applyNumberFormat="1" applyBorder="1" applyAlignment="1" applyProtection="1">
      <alignment horizontal="left" vertical="center"/>
      <protection locked="0"/>
    </xf>
    <xf numFmtId="49" fontId="24" fillId="6" borderId="6" xfId="3" applyNumberFormat="1" applyBorder="1" applyAlignment="1" applyProtection="1">
      <alignment horizontal="left" vertical="center"/>
      <protection locked="0"/>
    </xf>
    <xf numFmtId="49" fontId="24" fillId="6" borderId="4" xfId="3" applyNumberFormat="1" applyBorder="1" applyAlignment="1" applyProtection="1">
      <alignment horizontal="left"/>
      <protection locked="0"/>
    </xf>
    <xf numFmtId="49" fontId="24" fillId="6" borderId="5" xfId="3" applyNumberFormat="1" applyBorder="1" applyAlignment="1" applyProtection="1">
      <alignment horizontal="left"/>
      <protection locked="0"/>
    </xf>
    <xf numFmtId="49" fontId="24" fillId="6" borderId="6" xfId="3" applyNumberFormat="1" applyBorder="1" applyAlignment="1" applyProtection="1">
      <alignment horizontal="left"/>
      <protection locked="0"/>
    </xf>
  </cellXfs>
  <cellStyles count="4">
    <cellStyle name="Neutral" xfId="3" builtinId="28"/>
    <cellStyle name="Standard" xfId="0" builtinId="0"/>
    <cellStyle name="Standard 3 2" xfId="2"/>
    <cellStyle name="Standard_2009-03-24 Anlage 6 §87b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FB0"/>
      <color rgb="FF00BCD0"/>
      <color rgb="FF00FFFF"/>
      <color rgb="FF5DC301"/>
      <color rgb="FF00C400"/>
      <color rgb="FF009900"/>
      <color rgb="FF00C800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9"/>
  <sheetViews>
    <sheetView showGridLines="0" tabSelected="1" zoomScale="80" zoomScaleNormal="80" zoomScaleSheetLayoutView="70" zoomScalePageLayoutView="60" workbookViewId="0">
      <selection activeCell="C8" sqref="C8:F8"/>
    </sheetView>
  </sheetViews>
  <sheetFormatPr baseColWidth="10" defaultColWidth="10.85546875" defaultRowHeight="15" x14ac:dyDescent="0.25"/>
  <cols>
    <col min="1" max="1" width="2.140625" style="1" customWidth="1"/>
    <col min="2" max="2" width="29.85546875" style="8" customWidth="1"/>
    <col min="3" max="3" width="27.85546875" style="8" customWidth="1"/>
    <col min="4" max="4" width="17.85546875" style="8" customWidth="1"/>
    <col min="5" max="5" width="17.140625" style="8" customWidth="1"/>
    <col min="6" max="6" width="46.7109375" style="8" customWidth="1"/>
    <col min="7" max="16384" width="10.85546875" style="11"/>
  </cols>
  <sheetData>
    <row r="1" spans="1:6" ht="160.69999999999999" customHeight="1" x14ac:dyDescent="0.25">
      <c r="A1" s="112" t="s">
        <v>38</v>
      </c>
      <c r="B1" s="113"/>
      <c r="C1" s="113"/>
      <c r="D1" s="113"/>
      <c r="E1" s="113"/>
      <c r="F1" s="114"/>
    </row>
    <row r="2" spans="1:6" ht="21.95" customHeight="1" x14ac:dyDescent="0.25">
      <c r="A2" s="115" t="s">
        <v>8</v>
      </c>
      <c r="B2" s="116"/>
      <c r="C2" s="116"/>
      <c r="D2" s="116"/>
      <c r="E2" s="116"/>
      <c r="F2" s="117"/>
    </row>
    <row r="3" spans="1:6" ht="6.95" customHeight="1" x14ac:dyDescent="0.25">
      <c r="B3" s="2"/>
      <c r="C3" s="2"/>
      <c r="D3" s="2"/>
      <c r="E3" s="2"/>
      <c r="F3" s="3"/>
    </row>
    <row r="4" spans="1:6" ht="42.6" customHeight="1" x14ac:dyDescent="0.25">
      <c r="A4" s="4"/>
      <c r="B4" s="5"/>
      <c r="C4" s="118" t="s">
        <v>14</v>
      </c>
      <c r="D4" s="119"/>
      <c r="E4" s="119"/>
      <c r="F4" s="120"/>
    </row>
    <row r="5" spans="1:6" ht="18" customHeight="1" x14ac:dyDescent="0.25">
      <c r="A5" s="14"/>
      <c r="B5" s="6" t="s">
        <v>0</v>
      </c>
      <c r="C5" s="171"/>
      <c r="D5" s="172"/>
      <c r="E5" s="172"/>
      <c r="F5" s="173"/>
    </row>
    <row r="6" spans="1:6" ht="18" customHeight="1" x14ac:dyDescent="0.25">
      <c r="A6" s="14"/>
      <c r="B6" s="9" t="s">
        <v>1</v>
      </c>
      <c r="C6" s="171"/>
      <c r="D6" s="172"/>
      <c r="E6" s="172"/>
      <c r="F6" s="173"/>
    </row>
    <row r="7" spans="1:6" ht="18" customHeight="1" x14ac:dyDescent="0.25">
      <c r="A7" s="14"/>
      <c r="B7" s="6" t="s">
        <v>7</v>
      </c>
      <c r="C7" s="171"/>
      <c r="D7" s="172"/>
      <c r="E7" s="172"/>
      <c r="F7" s="173"/>
    </row>
    <row r="8" spans="1:6" ht="18" customHeight="1" x14ac:dyDescent="0.25">
      <c r="A8" s="14"/>
      <c r="B8" s="9" t="s">
        <v>2</v>
      </c>
      <c r="C8" s="174"/>
      <c r="D8" s="175"/>
      <c r="E8" s="175"/>
      <c r="F8" s="176"/>
    </row>
    <row r="9" spans="1:6" ht="18" customHeight="1" x14ac:dyDescent="0.25">
      <c r="A9" s="14"/>
      <c r="B9" s="9" t="s">
        <v>3</v>
      </c>
      <c r="C9" s="171"/>
      <c r="D9" s="172"/>
      <c r="E9" s="172"/>
      <c r="F9" s="173"/>
    </row>
    <row r="10" spans="1:6" ht="18" customHeight="1" x14ac:dyDescent="0.25">
      <c r="A10" s="14"/>
      <c r="B10" s="9" t="s">
        <v>4</v>
      </c>
      <c r="C10" s="171"/>
      <c r="D10" s="172"/>
      <c r="E10" s="172"/>
      <c r="F10" s="173"/>
    </row>
    <row r="11" spans="1:6" ht="6.95" customHeight="1" x14ac:dyDescent="0.25">
      <c r="A11" s="102"/>
      <c r="B11" s="103"/>
      <c r="C11" s="103"/>
      <c r="D11" s="103"/>
      <c r="E11" s="103"/>
      <c r="F11" s="104"/>
    </row>
    <row r="12" spans="1:6" s="12" customFormat="1" ht="6.95" customHeight="1" x14ac:dyDescent="0.25">
      <c r="A12" s="10"/>
      <c r="B12" s="27"/>
      <c r="C12" s="27"/>
      <c r="D12" s="27"/>
      <c r="E12" s="27"/>
      <c r="F12" s="28"/>
    </row>
    <row r="13" spans="1:6" s="13" customFormat="1" ht="21.95" customHeight="1" x14ac:dyDescent="0.2">
      <c r="A13" s="109" t="s">
        <v>13</v>
      </c>
      <c r="B13" s="110"/>
      <c r="C13" s="110"/>
      <c r="D13" s="110"/>
      <c r="E13" s="110"/>
      <c r="F13" s="111"/>
    </row>
    <row r="14" spans="1:6" s="13" customFormat="1" ht="10.5" customHeight="1" x14ac:dyDescent="0.2">
      <c r="A14" s="14"/>
      <c r="B14" s="29"/>
      <c r="C14" s="17"/>
      <c r="D14" s="16"/>
      <c r="E14" s="16"/>
      <c r="F14" s="70"/>
    </row>
    <row r="15" spans="1:6" s="13" customFormat="1" ht="32.450000000000003" customHeight="1" x14ac:dyDescent="0.2">
      <c r="A15" s="14"/>
      <c r="B15" s="100" t="s">
        <v>15</v>
      </c>
      <c r="C15" s="101"/>
      <c r="D15" s="63" t="s">
        <v>10</v>
      </c>
      <c r="E15" s="64" t="s">
        <v>26</v>
      </c>
      <c r="F15" s="68" t="s">
        <v>27</v>
      </c>
    </row>
    <row r="16" spans="1:6" s="13" customFormat="1" ht="8.4499999999999993" customHeight="1" x14ac:dyDescent="0.2">
      <c r="A16" s="14"/>
      <c r="B16" s="18"/>
      <c r="C16" s="18"/>
      <c r="D16" s="19"/>
      <c r="E16" s="7"/>
      <c r="F16" s="22"/>
    </row>
    <row r="17" spans="1:14" s="13" customFormat="1" ht="44.1" customHeight="1" x14ac:dyDescent="0.2">
      <c r="A17" s="14"/>
      <c r="B17" s="107" t="s">
        <v>18</v>
      </c>
      <c r="C17" s="108"/>
      <c r="D17" s="30">
        <v>500</v>
      </c>
      <c r="E17" s="62">
        <f>Beschäftigte!C4</f>
        <v>0</v>
      </c>
      <c r="F17" s="69">
        <f>Beschäftigte!D4</f>
        <v>0</v>
      </c>
    </row>
    <row r="18" spans="1:14" s="13" customFormat="1" ht="7.5" customHeight="1" x14ac:dyDescent="0.2">
      <c r="A18" s="14"/>
      <c r="B18" s="7"/>
      <c r="C18" s="7"/>
      <c r="D18" s="20"/>
      <c r="E18" s="21"/>
      <c r="F18" s="42"/>
    </row>
    <row r="19" spans="1:14" s="13" customFormat="1" ht="57" customHeight="1" x14ac:dyDescent="0.2">
      <c r="A19" s="14"/>
      <c r="B19" s="107" t="s">
        <v>17</v>
      </c>
      <c r="C19" s="108"/>
      <c r="D19" s="30">
        <v>333</v>
      </c>
      <c r="E19" s="62">
        <f>Beschäftigte!G4</f>
        <v>0</v>
      </c>
      <c r="F19" s="69">
        <f>Beschäftigte!H4</f>
        <v>0</v>
      </c>
    </row>
    <row r="20" spans="1:14" s="13" customFormat="1" ht="6.95" customHeight="1" x14ac:dyDescent="0.2">
      <c r="A20" s="14"/>
      <c r="B20" s="7"/>
      <c r="C20" s="7"/>
      <c r="D20" s="20"/>
      <c r="E20" s="21"/>
      <c r="F20" s="42"/>
    </row>
    <row r="21" spans="1:14" s="13" customFormat="1" ht="31.35" customHeight="1" x14ac:dyDescent="0.2">
      <c r="A21" s="14"/>
      <c r="B21" s="107" t="s">
        <v>16</v>
      </c>
      <c r="C21" s="108"/>
      <c r="D21" s="30">
        <v>166</v>
      </c>
      <c r="E21" s="62">
        <f>Beschäftigte!K4</f>
        <v>0</v>
      </c>
      <c r="F21" s="69">
        <f>Beschäftigte!L4</f>
        <v>0</v>
      </c>
    </row>
    <row r="22" spans="1:14" s="13" customFormat="1" ht="7.35" customHeight="1" x14ac:dyDescent="0.2">
      <c r="A22" s="14"/>
      <c r="B22" s="7"/>
      <c r="C22" s="7"/>
      <c r="D22" s="20"/>
      <c r="E22" s="21"/>
      <c r="F22" s="23"/>
    </row>
    <row r="23" spans="1:14" s="13" customFormat="1" ht="45.6" customHeight="1" x14ac:dyDescent="0.2">
      <c r="A23" s="14"/>
      <c r="B23" s="130" t="s">
        <v>28</v>
      </c>
      <c r="C23" s="130"/>
      <c r="D23" s="58">
        <v>50</v>
      </c>
      <c r="E23" s="59">
        <f>Beschäftigte!N4</f>
        <v>0</v>
      </c>
      <c r="F23" s="69" t="str">
        <f>Beschäftigte!O4</f>
        <v>0,00 €</v>
      </c>
    </row>
    <row r="24" spans="1:14" s="13" customFormat="1" ht="7.35" customHeight="1" x14ac:dyDescent="0.2">
      <c r="A24" s="14"/>
      <c r="B24" s="7"/>
      <c r="C24" s="7"/>
      <c r="D24" s="20"/>
      <c r="E24" s="21"/>
      <c r="F24" s="23"/>
    </row>
    <row r="25" spans="1:14" ht="38.450000000000003" customHeight="1" x14ac:dyDescent="0.25">
      <c r="A25" s="36"/>
      <c r="B25" s="32"/>
      <c r="C25" s="31"/>
      <c r="D25" s="105" t="s">
        <v>11</v>
      </c>
      <c r="E25" s="106"/>
      <c r="F25" s="74">
        <f>F17+F19+F21+F23</f>
        <v>0</v>
      </c>
      <c r="K25" s="12"/>
      <c r="L25" s="12"/>
      <c r="M25" s="12"/>
      <c r="N25" s="12"/>
    </row>
    <row r="26" spans="1:14" s="57" customFormat="1" ht="6.95" customHeight="1" x14ac:dyDescent="0.25">
      <c r="A26" s="54"/>
      <c r="B26" s="55"/>
      <c r="C26" s="56"/>
      <c r="D26" s="73"/>
      <c r="E26" s="73"/>
      <c r="F26" s="71"/>
    </row>
    <row r="27" spans="1:14" s="12" customFormat="1" ht="6.95" customHeight="1" x14ac:dyDescent="0.25">
      <c r="A27" s="37"/>
      <c r="B27" s="32"/>
      <c r="C27" s="31"/>
      <c r="D27" s="72"/>
      <c r="E27" s="72"/>
      <c r="F27" s="53"/>
    </row>
    <row r="28" spans="1:14" ht="24.95" customHeight="1" x14ac:dyDescent="0.25">
      <c r="A28" s="24"/>
      <c r="B28" s="141" t="s">
        <v>9</v>
      </c>
      <c r="C28" s="142"/>
      <c r="D28" s="142"/>
      <c r="E28" s="142"/>
      <c r="F28" s="143"/>
      <c r="K28" s="12"/>
      <c r="L28" s="12"/>
      <c r="M28" s="12"/>
      <c r="N28" s="12"/>
    </row>
    <row r="29" spans="1:14" ht="77.45" customHeight="1" x14ac:dyDescent="0.25">
      <c r="A29" s="14"/>
      <c r="B29" s="121"/>
      <c r="C29" s="122"/>
      <c r="D29" s="122"/>
      <c r="E29" s="122"/>
      <c r="F29" s="123"/>
      <c r="K29" s="13"/>
      <c r="L29" s="12"/>
      <c r="M29" s="12"/>
      <c r="N29" s="12"/>
    </row>
    <row r="30" spans="1:14" ht="11.1" customHeight="1" x14ac:dyDescent="0.25">
      <c r="B30" s="15"/>
      <c r="C30" s="15"/>
      <c r="D30" s="15"/>
      <c r="E30" s="15"/>
      <c r="F30" s="25"/>
      <c r="K30" s="12"/>
      <c r="L30" s="12"/>
      <c r="M30" s="12"/>
      <c r="N30" s="12"/>
    </row>
    <row r="31" spans="1:14" ht="21.95" customHeight="1" x14ac:dyDescent="0.25">
      <c r="A31" s="124" t="s">
        <v>19</v>
      </c>
      <c r="B31" s="125"/>
      <c r="C31" s="125"/>
      <c r="D31" s="125"/>
      <c r="E31" s="125"/>
      <c r="F31" s="126"/>
      <c r="K31" s="12"/>
      <c r="L31" s="12"/>
      <c r="M31" s="12"/>
      <c r="N31" s="12"/>
    </row>
    <row r="32" spans="1:14" s="12" customFormat="1" ht="6.95" customHeight="1" x14ac:dyDescent="0.25">
      <c r="A32" s="10"/>
      <c r="B32" s="60"/>
      <c r="C32" s="60"/>
      <c r="D32" s="60"/>
      <c r="E32" s="60"/>
      <c r="F32" s="61"/>
    </row>
    <row r="33" spans="1:6" s="26" customFormat="1" ht="50.1" customHeight="1" x14ac:dyDescent="0.25">
      <c r="A33" s="35"/>
      <c r="B33" s="99"/>
      <c r="C33" s="127" t="s">
        <v>12</v>
      </c>
      <c r="D33" s="128"/>
      <c r="E33" s="128"/>
      <c r="F33" s="129"/>
    </row>
    <row r="34" spans="1:6" s="26" customFormat="1" ht="6.95" customHeight="1" x14ac:dyDescent="0.25">
      <c r="A34" s="35"/>
      <c r="B34" s="31"/>
      <c r="C34" s="33"/>
      <c r="D34" s="33"/>
      <c r="E34" s="33"/>
      <c r="F34" s="34"/>
    </row>
    <row r="35" spans="1:6" s="26" customFormat="1" ht="6.95" customHeight="1" x14ac:dyDescent="0.25">
      <c r="A35" s="35"/>
      <c r="B35" s="31"/>
      <c r="C35" s="33"/>
      <c r="D35" s="33"/>
      <c r="E35" s="33"/>
      <c r="F35" s="34"/>
    </row>
    <row r="36" spans="1:6" ht="50.45" customHeight="1" x14ac:dyDescent="0.25">
      <c r="A36" s="136" t="s">
        <v>33</v>
      </c>
      <c r="B36" s="137"/>
      <c r="C36" s="137"/>
      <c r="D36" s="137"/>
      <c r="E36" s="137"/>
      <c r="F36" s="138"/>
    </row>
    <row r="37" spans="1:6" ht="21.95" customHeight="1" x14ac:dyDescent="0.25">
      <c r="A37" s="67" t="s">
        <v>20</v>
      </c>
      <c r="B37" s="66"/>
      <c r="C37" s="66"/>
      <c r="D37" s="66"/>
      <c r="E37" s="66"/>
      <c r="F37" s="65"/>
    </row>
    <row r="38" spans="1:6" ht="53.1" customHeight="1" x14ac:dyDescent="0.25">
      <c r="A38" s="133"/>
      <c r="B38" s="134"/>
      <c r="C38" s="133"/>
      <c r="D38" s="135"/>
      <c r="E38" s="139"/>
      <c r="F38" s="140"/>
    </row>
    <row r="39" spans="1:6" ht="36" customHeight="1" x14ac:dyDescent="0.25">
      <c r="A39" s="131" t="s">
        <v>5</v>
      </c>
      <c r="B39" s="132"/>
      <c r="C39" s="132" t="s">
        <v>6</v>
      </c>
      <c r="D39" s="131"/>
      <c r="E39" s="144" t="s">
        <v>39</v>
      </c>
      <c r="F39" s="145"/>
    </row>
  </sheetData>
  <sheetProtection algorithmName="SHA-512" hashValue="i2HLziFLcRTXcZxIfPct/vzHlEp6RWT93iUOXYyUNe/LVTUJ6+h73P/wQZMG5rbq5EQBb4prqf5zMTUdYVjhTg==" saltValue="rY62xoO8LwMS1WQEMBZ6kg==" spinCount="100000" sheet="1" selectLockedCells="1"/>
  <mergeCells count="28">
    <mergeCell ref="B29:F29"/>
    <mergeCell ref="A31:F31"/>
    <mergeCell ref="C33:F33"/>
    <mergeCell ref="B23:C23"/>
    <mergeCell ref="A39:B39"/>
    <mergeCell ref="C39:D39"/>
    <mergeCell ref="A38:B38"/>
    <mergeCell ref="C38:D38"/>
    <mergeCell ref="A36:F36"/>
    <mergeCell ref="E38:F38"/>
    <mergeCell ref="B28:F28"/>
    <mergeCell ref="E39:F39"/>
    <mergeCell ref="A1:F1"/>
    <mergeCell ref="A2:F2"/>
    <mergeCell ref="C4:F4"/>
    <mergeCell ref="C5:F5"/>
    <mergeCell ref="C6:F6"/>
    <mergeCell ref="C7:F7"/>
    <mergeCell ref="C8:F8"/>
    <mergeCell ref="C9:F9"/>
    <mergeCell ref="C10:F10"/>
    <mergeCell ref="A13:F13"/>
    <mergeCell ref="B15:C15"/>
    <mergeCell ref="A11:F11"/>
    <mergeCell ref="D25:E25"/>
    <mergeCell ref="B17:C17"/>
    <mergeCell ref="B19:C19"/>
    <mergeCell ref="B21:C21"/>
  </mergeCells>
  <dataValidations count="1">
    <dataValidation type="date" allowBlank="1" showInputMessage="1" showErrorMessage="1" sqref="B33">
      <formula1>43831</formula1>
      <formula2>44562</formula2>
    </dataValidation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showGridLines="0" zoomScale="106" zoomScaleNormal="106" zoomScaleSheetLayoutView="40" workbookViewId="0">
      <selection activeCell="N9" sqref="N9"/>
    </sheetView>
  </sheetViews>
  <sheetFormatPr baseColWidth="10" defaultColWidth="11.5703125" defaultRowHeight="15" x14ac:dyDescent="0.25"/>
  <cols>
    <col min="1" max="1" width="1" style="52" customWidth="1"/>
    <col min="2" max="2" width="20.85546875" style="8" customWidth="1"/>
    <col min="3" max="3" width="16.85546875" style="8" customWidth="1"/>
    <col min="4" max="4" width="18.140625" style="8" customWidth="1"/>
    <col min="5" max="5" width="0.85546875" style="8" customWidth="1"/>
    <col min="6" max="6" width="20.85546875" style="8" customWidth="1"/>
    <col min="7" max="7" width="16.85546875" style="8" customWidth="1"/>
    <col min="8" max="8" width="15.85546875" style="8" customWidth="1"/>
    <col min="9" max="9" width="1" style="8" customWidth="1"/>
    <col min="10" max="10" width="20.85546875" style="8" customWidth="1"/>
    <col min="11" max="11" width="16.85546875" style="8" customWidth="1"/>
    <col min="12" max="12" width="15.85546875" style="8" customWidth="1"/>
    <col min="13" max="13" width="1.140625" style="8" customWidth="1"/>
    <col min="14" max="14" width="20.85546875" style="8" customWidth="1"/>
    <col min="15" max="15" width="22.5703125" style="8" customWidth="1"/>
    <col min="16" max="16384" width="11.5703125" style="43"/>
  </cols>
  <sheetData>
    <row r="1" spans="1:25" s="77" customFormat="1" ht="57.95" customHeight="1" x14ac:dyDescent="0.25">
      <c r="A1" s="75" t="s">
        <v>21</v>
      </c>
      <c r="B1" s="75"/>
      <c r="C1" s="76"/>
      <c r="D1" s="76"/>
      <c r="O1" s="89"/>
      <c r="P1" s="81"/>
      <c r="Q1" s="81"/>
      <c r="R1" s="81"/>
      <c r="S1" s="83"/>
      <c r="T1" s="83"/>
      <c r="U1" s="83"/>
      <c r="V1" s="83"/>
      <c r="W1" s="83"/>
      <c r="X1" s="83"/>
      <c r="Y1" s="83"/>
    </row>
    <row r="2" spans="1:25" ht="75.75" customHeight="1" x14ac:dyDescent="0.25">
      <c r="A2" s="149" t="s">
        <v>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25" s="46" customFormat="1" ht="101.25" customHeight="1" x14ac:dyDescent="0.25">
      <c r="A3" s="45"/>
      <c r="B3" s="146" t="s">
        <v>22</v>
      </c>
      <c r="C3" s="147"/>
      <c r="D3" s="148"/>
      <c r="E3" s="39"/>
      <c r="F3" s="146" t="s">
        <v>23</v>
      </c>
      <c r="G3" s="147"/>
      <c r="H3" s="148"/>
      <c r="I3" s="39"/>
      <c r="J3" s="146" t="s">
        <v>25</v>
      </c>
      <c r="K3" s="147"/>
      <c r="L3" s="148"/>
      <c r="M3" s="39"/>
      <c r="N3" s="146" t="s">
        <v>28</v>
      </c>
      <c r="O3" s="148"/>
    </row>
    <row r="4" spans="1:25" ht="20.100000000000001" customHeight="1" x14ac:dyDescent="0.25">
      <c r="A4" s="44"/>
      <c r="B4" s="79"/>
      <c r="C4" s="78">
        <f>SUM(C7:C100)</f>
        <v>0</v>
      </c>
      <c r="D4" s="84">
        <f>SUM(D7:D100)</f>
        <v>0</v>
      </c>
      <c r="E4" s="38"/>
      <c r="F4" s="79"/>
      <c r="G4" s="78">
        <f>SUM(G7:G100)</f>
        <v>0</v>
      </c>
      <c r="H4" s="84">
        <f>SUM(H7:H100)</f>
        <v>0</v>
      </c>
      <c r="I4" s="38"/>
      <c r="J4" s="79"/>
      <c r="K4" s="78">
        <f>SUM(K7:K100)</f>
        <v>0</v>
      </c>
      <c r="L4" s="84">
        <f>SUM(L7:L100)</f>
        <v>0</v>
      </c>
      <c r="M4" s="38"/>
      <c r="N4" s="80">
        <f>(COUNTIF(N7:N100,"*"))</f>
        <v>0</v>
      </c>
      <c r="O4" s="85" t="str">
        <f>IF(COUNTIF(O7:O100, "50"), (COUNTIF(O7:O100, "50")*50), "0,00 €")</f>
        <v>0,00 €</v>
      </c>
    </row>
    <row r="5" spans="1:25" s="12" customFormat="1" ht="6.95" customHeight="1" x14ac:dyDescent="0.25">
      <c r="A5" s="47"/>
      <c r="B5" s="48"/>
      <c r="C5" s="48"/>
      <c r="D5" s="41"/>
      <c r="E5" s="38"/>
      <c r="F5" s="48"/>
      <c r="G5" s="48"/>
      <c r="H5" s="41"/>
      <c r="I5" s="38"/>
      <c r="J5" s="48"/>
      <c r="K5" s="48"/>
      <c r="L5" s="41"/>
      <c r="M5" s="38"/>
      <c r="N5" s="48"/>
      <c r="O5" s="41"/>
    </row>
    <row r="6" spans="1:25" s="50" customFormat="1" ht="50.1" customHeight="1" x14ac:dyDescent="0.2">
      <c r="A6" s="49"/>
      <c r="B6" s="82" t="s">
        <v>31</v>
      </c>
      <c r="C6" s="82" t="s">
        <v>30</v>
      </c>
      <c r="D6" s="82" t="s">
        <v>34</v>
      </c>
      <c r="E6" s="40"/>
      <c r="F6" s="82" t="s">
        <v>31</v>
      </c>
      <c r="G6" s="82" t="s">
        <v>24</v>
      </c>
      <c r="H6" s="82" t="s">
        <v>35</v>
      </c>
      <c r="I6" s="40"/>
      <c r="J6" s="82" t="s">
        <v>31</v>
      </c>
      <c r="K6" s="82" t="s">
        <v>24</v>
      </c>
      <c r="L6" s="82" t="s">
        <v>36</v>
      </c>
      <c r="M6" s="40"/>
      <c r="N6" s="82" t="s">
        <v>29</v>
      </c>
      <c r="O6" s="82" t="s">
        <v>37</v>
      </c>
    </row>
    <row r="7" spans="1:25" ht="15.95" customHeight="1" x14ac:dyDescent="0.25">
      <c r="A7" s="51">
        <v>1</v>
      </c>
      <c r="B7" s="90"/>
      <c r="C7" s="88"/>
      <c r="D7" s="86">
        <f>C7*500</f>
        <v>0</v>
      </c>
      <c r="E7" s="7"/>
      <c r="F7" s="90"/>
      <c r="G7" s="88"/>
      <c r="H7" s="86">
        <f>G7*333</f>
        <v>0</v>
      </c>
      <c r="I7" s="7"/>
      <c r="J7" s="90"/>
      <c r="K7" s="88"/>
      <c r="L7" s="86">
        <f>K7*166</f>
        <v>0</v>
      </c>
      <c r="M7" s="7"/>
      <c r="N7" s="91"/>
      <c r="O7" s="87" t="str">
        <f>IF(N7&gt;0, "50 €", "0,00 €")</f>
        <v>0,00 €</v>
      </c>
    </row>
    <row r="8" spans="1:25" ht="15.95" customHeight="1" x14ac:dyDescent="0.25">
      <c r="A8" s="51">
        <v>2</v>
      </c>
      <c r="B8" s="90"/>
      <c r="C8" s="88"/>
      <c r="D8" s="86">
        <f>C8*500</f>
        <v>0</v>
      </c>
      <c r="E8" s="7"/>
      <c r="F8" s="90"/>
      <c r="G8" s="88"/>
      <c r="H8" s="86">
        <f t="shared" ref="H8:H71" si="0">G8*333</f>
        <v>0</v>
      </c>
      <c r="I8" s="7"/>
      <c r="J8" s="90"/>
      <c r="K8" s="88"/>
      <c r="L8" s="86">
        <f t="shared" ref="L8:L71" si="1">K8*166</f>
        <v>0</v>
      </c>
      <c r="M8" s="7"/>
      <c r="N8" s="91"/>
      <c r="O8" s="87" t="str">
        <f t="shared" ref="O8:O71" si="2">IF(N8&gt;0, "50 €", "0,00 €")</f>
        <v>0,00 €</v>
      </c>
    </row>
    <row r="9" spans="1:25" ht="15.95" customHeight="1" x14ac:dyDescent="0.25">
      <c r="A9" s="51">
        <v>3</v>
      </c>
      <c r="B9" s="90"/>
      <c r="C9" s="88"/>
      <c r="D9" s="86">
        <f t="shared" ref="D9:D71" si="3">C9*500</f>
        <v>0</v>
      </c>
      <c r="E9" s="7"/>
      <c r="F9" s="90"/>
      <c r="G9" s="88"/>
      <c r="H9" s="86">
        <f t="shared" si="0"/>
        <v>0</v>
      </c>
      <c r="I9" s="7"/>
      <c r="J9" s="90"/>
      <c r="K9" s="88"/>
      <c r="L9" s="86">
        <f t="shared" si="1"/>
        <v>0</v>
      </c>
      <c r="M9" s="7"/>
      <c r="N9" s="91"/>
      <c r="O9" s="87" t="str">
        <f t="shared" si="2"/>
        <v>0,00 €</v>
      </c>
    </row>
    <row r="10" spans="1:25" ht="15.95" customHeight="1" x14ac:dyDescent="0.25">
      <c r="A10" s="51">
        <v>4</v>
      </c>
      <c r="B10" s="90"/>
      <c r="C10" s="88"/>
      <c r="D10" s="86">
        <f t="shared" si="3"/>
        <v>0</v>
      </c>
      <c r="E10" s="7"/>
      <c r="F10" s="90"/>
      <c r="G10" s="88"/>
      <c r="H10" s="86">
        <f t="shared" si="0"/>
        <v>0</v>
      </c>
      <c r="I10" s="7"/>
      <c r="J10" s="90"/>
      <c r="K10" s="88"/>
      <c r="L10" s="86">
        <f t="shared" si="1"/>
        <v>0</v>
      </c>
      <c r="M10" s="7"/>
      <c r="N10" s="91"/>
      <c r="O10" s="87" t="str">
        <f t="shared" si="2"/>
        <v>0,00 €</v>
      </c>
    </row>
    <row r="11" spans="1:25" ht="15.95" customHeight="1" x14ac:dyDescent="0.25">
      <c r="A11" s="51">
        <v>5</v>
      </c>
      <c r="B11" s="90"/>
      <c r="C11" s="88"/>
      <c r="D11" s="86">
        <f t="shared" si="3"/>
        <v>0</v>
      </c>
      <c r="E11" s="7"/>
      <c r="F11" s="90"/>
      <c r="G11" s="88"/>
      <c r="H11" s="86">
        <f t="shared" si="0"/>
        <v>0</v>
      </c>
      <c r="I11" s="7"/>
      <c r="J11" s="90"/>
      <c r="K11" s="88"/>
      <c r="L11" s="86">
        <f t="shared" si="1"/>
        <v>0</v>
      </c>
      <c r="M11" s="7"/>
      <c r="N11" s="91"/>
      <c r="O11" s="87" t="str">
        <f t="shared" si="2"/>
        <v>0,00 €</v>
      </c>
    </row>
    <row r="12" spans="1:25" ht="15.95" customHeight="1" x14ac:dyDescent="0.25">
      <c r="A12" s="51">
        <v>6</v>
      </c>
      <c r="B12" s="90"/>
      <c r="C12" s="88"/>
      <c r="D12" s="86">
        <f t="shared" si="3"/>
        <v>0</v>
      </c>
      <c r="E12" s="7"/>
      <c r="F12" s="90"/>
      <c r="G12" s="88"/>
      <c r="H12" s="86">
        <f t="shared" si="0"/>
        <v>0</v>
      </c>
      <c r="I12" s="7"/>
      <c r="J12" s="90"/>
      <c r="K12" s="88"/>
      <c r="L12" s="86">
        <f t="shared" si="1"/>
        <v>0</v>
      </c>
      <c r="M12" s="7"/>
      <c r="N12" s="91"/>
      <c r="O12" s="87" t="str">
        <f t="shared" si="2"/>
        <v>0,00 €</v>
      </c>
    </row>
    <row r="13" spans="1:25" ht="15.95" customHeight="1" x14ac:dyDescent="0.25">
      <c r="A13" s="51">
        <v>7</v>
      </c>
      <c r="B13" s="90"/>
      <c r="C13" s="88"/>
      <c r="D13" s="86">
        <f t="shared" si="3"/>
        <v>0</v>
      </c>
      <c r="E13" s="7"/>
      <c r="F13" s="90"/>
      <c r="G13" s="88"/>
      <c r="H13" s="86">
        <f t="shared" si="0"/>
        <v>0</v>
      </c>
      <c r="I13" s="7"/>
      <c r="J13" s="90"/>
      <c r="K13" s="88"/>
      <c r="L13" s="86">
        <f t="shared" si="1"/>
        <v>0</v>
      </c>
      <c r="M13" s="7"/>
      <c r="N13" s="91"/>
      <c r="O13" s="87" t="str">
        <f t="shared" si="2"/>
        <v>0,00 €</v>
      </c>
    </row>
    <row r="14" spans="1:25" ht="15.95" customHeight="1" x14ac:dyDescent="0.25">
      <c r="A14" s="51">
        <v>8</v>
      </c>
      <c r="B14" s="90"/>
      <c r="C14" s="88"/>
      <c r="D14" s="86">
        <f t="shared" si="3"/>
        <v>0</v>
      </c>
      <c r="E14" s="7"/>
      <c r="F14" s="90"/>
      <c r="G14" s="88"/>
      <c r="H14" s="86">
        <f t="shared" si="0"/>
        <v>0</v>
      </c>
      <c r="I14" s="7"/>
      <c r="J14" s="90"/>
      <c r="K14" s="88"/>
      <c r="L14" s="86">
        <f t="shared" si="1"/>
        <v>0</v>
      </c>
      <c r="M14" s="7"/>
      <c r="N14" s="91"/>
      <c r="O14" s="87" t="str">
        <f t="shared" si="2"/>
        <v>0,00 €</v>
      </c>
    </row>
    <row r="15" spans="1:25" ht="15.95" customHeight="1" x14ac:dyDescent="0.25">
      <c r="A15" s="51">
        <v>9</v>
      </c>
      <c r="B15" s="90"/>
      <c r="C15" s="88"/>
      <c r="D15" s="86">
        <f t="shared" si="3"/>
        <v>0</v>
      </c>
      <c r="E15" s="7"/>
      <c r="F15" s="90"/>
      <c r="G15" s="88"/>
      <c r="H15" s="86">
        <f t="shared" si="0"/>
        <v>0</v>
      </c>
      <c r="I15" s="7"/>
      <c r="J15" s="90"/>
      <c r="K15" s="88"/>
      <c r="L15" s="86">
        <f t="shared" si="1"/>
        <v>0</v>
      </c>
      <c r="M15" s="7"/>
      <c r="N15" s="91"/>
      <c r="O15" s="87" t="str">
        <f t="shared" si="2"/>
        <v>0,00 €</v>
      </c>
    </row>
    <row r="16" spans="1:25" ht="15.95" customHeight="1" x14ac:dyDescent="0.25">
      <c r="A16" s="51">
        <v>10</v>
      </c>
      <c r="B16" s="90"/>
      <c r="C16" s="88"/>
      <c r="D16" s="86">
        <f t="shared" si="3"/>
        <v>0</v>
      </c>
      <c r="E16" s="7"/>
      <c r="F16" s="90"/>
      <c r="G16" s="88"/>
      <c r="H16" s="86">
        <f t="shared" si="0"/>
        <v>0</v>
      </c>
      <c r="I16" s="7"/>
      <c r="J16" s="90"/>
      <c r="K16" s="88"/>
      <c r="L16" s="86">
        <f t="shared" si="1"/>
        <v>0</v>
      </c>
      <c r="M16" s="7"/>
      <c r="N16" s="91"/>
      <c r="O16" s="87" t="str">
        <f t="shared" si="2"/>
        <v>0,00 €</v>
      </c>
    </row>
    <row r="17" spans="1:15" ht="15.95" customHeight="1" x14ac:dyDescent="0.25">
      <c r="A17" s="51">
        <v>11</v>
      </c>
      <c r="B17" s="90"/>
      <c r="C17" s="88"/>
      <c r="D17" s="86">
        <f t="shared" si="3"/>
        <v>0</v>
      </c>
      <c r="E17" s="7"/>
      <c r="F17" s="90"/>
      <c r="G17" s="88"/>
      <c r="H17" s="86">
        <f t="shared" si="0"/>
        <v>0</v>
      </c>
      <c r="I17" s="7"/>
      <c r="J17" s="90"/>
      <c r="K17" s="88"/>
      <c r="L17" s="86">
        <f t="shared" si="1"/>
        <v>0</v>
      </c>
      <c r="M17" s="7"/>
      <c r="N17" s="91"/>
      <c r="O17" s="87" t="str">
        <f t="shared" si="2"/>
        <v>0,00 €</v>
      </c>
    </row>
    <row r="18" spans="1:15" ht="15.95" customHeight="1" x14ac:dyDescent="0.25">
      <c r="A18" s="51">
        <v>12</v>
      </c>
      <c r="B18" s="90"/>
      <c r="C18" s="88"/>
      <c r="D18" s="86">
        <f t="shared" si="3"/>
        <v>0</v>
      </c>
      <c r="E18" s="7"/>
      <c r="F18" s="90"/>
      <c r="G18" s="88"/>
      <c r="H18" s="86">
        <f t="shared" si="0"/>
        <v>0</v>
      </c>
      <c r="I18" s="7"/>
      <c r="J18" s="90"/>
      <c r="K18" s="88"/>
      <c r="L18" s="86">
        <f t="shared" si="1"/>
        <v>0</v>
      </c>
      <c r="M18" s="7"/>
      <c r="N18" s="91"/>
      <c r="O18" s="87" t="str">
        <f t="shared" si="2"/>
        <v>0,00 €</v>
      </c>
    </row>
    <row r="19" spans="1:15" ht="15.95" customHeight="1" x14ac:dyDescent="0.25">
      <c r="A19" s="51">
        <v>13</v>
      </c>
      <c r="B19" s="90"/>
      <c r="C19" s="88"/>
      <c r="D19" s="86">
        <f t="shared" si="3"/>
        <v>0</v>
      </c>
      <c r="E19" s="7"/>
      <c r="F19" s="90"/>
      <c r="G19" s="88"/>
      <c r="H19" s="86">
        <f t="shared" si="0"/>
        <v>0</v>
      </c>
      <c r="I19" s="7"/>
      <c r="J19" s="90"/>
      <c r="K19" s="88"/>
      <c r="L19" s="86">
        <f t="shared" si="1"/>
        <v>0</v>
      </c>
      <c r="M19" s="7"/>
      <c r="N19" s="91"/>
      <c r="O19" s="87" t="str">
        <f t="shared" si="2"/>
        <v>0,00 €</v>
      </c>
    </row>
    <row r="20" spans="1:15" ht="15.95" customHeight="1" x14ac:dyDescent="0.25">
      <c r="A20" s="51">
        <v>14</v>
      </c>
      <c r="B20" s="90"/>
      <c r="C20" s="88"/>
      <c r="D20" s="86">
        <f t="shared" si="3"/>
        <v>0</v>
      </c>
      <c r="E20" s="7"/>
      <c r="F20" s="90"/>
      <c r="G20" s="88"/>
      <c r="H20" s="86">
        <f t="shared" si="0"/>
        <v>0</v>
      </c>
      <c r="I20" s="7"/>
      <c r="J20" s="90"/>
      <c r="K20" s="88"/>
      <c r="L20" s="86">
        <f t="shared" si="1"/>
        <v>0</v>
      </c>
      <c r="M20" s="7"/>
      <c r="N20" s="91"/>
      <c r="O20" s="87" t="str">
        <f t="shared" si="2"/>
        <v>0,00 €</v>
      </c>
    </row>
    <row r="21" spans="1:15" ht="15.95" customHeight="1" x14ac:dyDescent="0.25">
      <c r="A21" s="51">
        <v>15</v>
      </c>
      <c r="B21" s="90"/>
      <c r="C21" s="88"/>
      <c r="D21" s="86">
        <f t="shared" si="3"/>
        <v>0</v>
      </c>
      <c r="E21" s="7"/>
      <c r="F21" s="90"/>
      <c r="G21" s="88"/>
      <c r="H21" s="86">
        <f t="shared" si="0"/>
        <v>0</v>
      </c>
      <c r="I21" s="7"/>
      <c r="J21" s="90"/>
      <c r="K21" s="88"/>
      <c r="L21" s="86">
        <f t="shared" si="1"/>
        <v>0</v>
      </c>
      <c r="M21" s="7"/>
      <c r="N21" s="91"/>
      <c r="O21" s="87" t="str">
        <f t="shared" si="2"/>
        <v>0,00 €</v>
      </c>
    </row>
    <row r="22" spans="1:15" ht="15.95" customHeight="1" x14ac:dyDescent="0.25">
      <c r="A22" s="51">
        <v>16</v>
      </c>
      <c r="B22" s="90"/>
      <c r="C22" s="88"/>
      <c r="D22" s="86">
        <f t="shared" si="3"/>
        <v>0</v>
      </c>
      <c r="E22" s="7"/>
      <c r="F22" s="90"/>
      <c r="G22" s="88"/>
      <c r="H22" s="86">
        <f t="shared" si="0"/>
        <v>0</v>
      </c>
      <c r="I22" s="7"/>
      <c r="J22" s="90"/>
      <c r="K22" s="88"/>
      <c r="L22" s="86">
        <f t="shared" si="1"/>
        <v>0</v>
      </c>
      <c r="M22" s="7"/>
      <c r="N22" s="91"/>
      <c r="O22" s="87" t="str">
        <f t="shared" si="2"/>
        <v>0,00 €</v>
      </c>
    </row>
    <row r="23" spans="1:15" ht="15.95" customHeight="1" x14ac:dyDescent="0.25">
      <c r="A23" s="51">
        <v>17</v>
      </c>
      <c r="B23" s="90"/>
      <c r="C23" s="88"/>
      <c r="D23" s="86">
        <f t="shared" si="3"/>
        <v>0</v>
      </c>
      <c r="E23" s="7"/>
      <c r="F23" s="90"/>
      <c r="G23" s="88"/>
      <c r="H23" s="86">
        <f t="shared" si="0"/>
        <v>0</v>
      </c>
      <c r="I23" s="7"/>
      <c r="J23" s="90"/>
      <c r="K23" s="88"/>
      <c r="L23" s="86">
        <f t="shared" si="1"/>
        <v>0</v>
      </c>
      <c r="M23" s="7"/>
      <c r="N23" s="91"/>
      <c r="O23" s="87" t="str">
        <f t="shared" si="2"/>
        <v>0,00 €</v>
      </c>
    </row>
    <row r="24" spans="1:15" ht="15.95" customHeight="1" x14ac:dyDescent="0.25">
      <c r="A24" s="51">
        <v>18</v>
      </c>
      <c r="B24" s="90"/>
      <c r="C24" s="88"/>
      <c r="D24" s="86">
        <f t="shared" si="3"/>
        <v>0</v>
      </c>
      <c r="E24" s="7"/>
      <c r="F24" s="90"/>
      <c r="G24" s="88"/>
      <c r="H24" s="86">
        <f t="shared" si="0"/>
        <v>0</v>
      </c>
      <c r="I24" s="7"/>
      <c r="J24" s="90"/>
      <c r="K24" s="88"/>
      <c r="L24" s="86">
        <f t="shared" si="1"/>
        <v>0</v>
      </c>
      <c r="M24" s="7"/>
      <c r="N24" s="91"/>
      <c r="O24" s="87" t="str">
        <f t="shared" si="2"/>
        <v>0,00 €</v>
      </c>
    </row>
    <row r="25" spans="1:15" ht="15.95" customHeight="1" x14ac:dyDescent="0.25">
      <c r="A25" s="51">
        <v>19</v>
      </c>
      <c r="B25" s="90"/>
      <c r="C25" s="88"/>
      <c r="D25" s="86">
        <f t="shared" si="3"/>
        <v>0</v>
      </c>
      <c r="E25" s="7"/>
      <c r="F25" s="90"/>
      <c r="G25" s="88"/>
      <c r="H25" s="86">
        <f t="shared" si="0"/>
        <v>0</v>
      </c>
      <c r="I25" s="7"/>
      <c r="J25" s="90"/>
      <c r="K25" s="88"/>
      <c r="L25" s="86">
        <f t="shared" si="1"/>
        <v>0</v>
      </c>
      <c r="M25" s="7"/>
      <c r="N25" s="91"/>
      <c r="O25" s="87" t="str">
        <f t="shared" si="2"/>
        <v>0,00 €</v>
      </c>
    </row>
    <row r="26" spans="1:15" ht="15.95" customHeight="1" x14ac:dyDescent="0.25">
      <c r="A26" s="51">
        <v>20</v>
      </c>
      <c r="B26" s="90"/>
      <c r="C26" s="88"/>
      <c r="D26" s="86">
        <f t="shared" si="3"/>
        <v>0</v>
      </c>
      <c r="E26" s="7"/>
      <c r="F26" s="90"/>
      <c r="G26" s="88"/>
      <c r="H26" s="86">
        <f t="shared" si="0"/>
        <v>0</v>
      </c>
      <c r="I26" s="7"/>
      <c r="J26" s="90"/>
      <c r="K26" s="88"/>
      <c r="L26" s="86">
        <f t="shared" si="1"/>
        <v>0</v>
      </c>
      <c r="M26" s="7"/>
      <c r="N26" s="91"/>
      <c r="O26" s="87" t="str">
        <f t="shared" si="2"/>
        <v>0,00 €</v>
      </c>
    </row>
    <row r="27" spans="1:15" ht="15.95" customHeight="1" x14ac:dyDescent="0.25">
      <c r="A27" s="51">
        <v>21</v>
      </c>
      <c r="B27" s="90"/>
      <c r="C27" s="88"/>
      <c r="D27" s="86">
        <f t="shared" si="3"/>
        <v>0</v>
      </c>
      <c r="E27" s="7"/>
      <c r="F27" s="90"/>
      <c r="G27" s="88"/>
      <c r="H27" s="86">
        <f t="shared" si="0"/>
        <v>0</v>
      </c>
      <c r="I27" s="7"/>
      <c r="J27" s="90"/>
      <c r="K27" s="88"/>
      <c r="L27" s="86">
        <f t="shared" si="1"/>
        <v>0</v>
      </c>
      <c r="M27" s="7"/>
      <c r="N27" s="91"/>
      <c r="O27" s="87" t="str">
        <f t="shared" si="2"/>
        <v>0,00 €</v>
      </c>
    </row>
    <row r="28" spans="1:15" ht="15.95" customHeight="1" x14ac:dyDescent="0.25">
      <c r="A28" s="51">
        <v>22</v>
      </c>
      <c r="B28" s="90"/>
      <c r="C28" s="88"/>
      <c r="D28" s="86">
        <f t="shared" si="3"/>
        <v>0</v>
      </c>
      <c r="E28" s="7"/>
      <c r="F28" s="90"/>
      <c r="G28" s="88"/>
      <c r="H28" s="86">
        <f t="shared" si="0"/>
        <v>0</v>
      </c>
      <c r="I28" s="7"/>
      <c r="J28" s="90"/>
      <c r="K28" s="88"/>
      <c r="L28" s="86">
        <f t="shared" si="1"/>
        <v>0</v>
      </c>
      <c r="M28" s="7"/>
      <c r="N28" s="91"/>
      <c r="O28" s="87" t="str">
        <f t="shared" si="2"/>
        <v>0,00 €</v>
      </c>
    </row>
    <row r="29" spans="1:15" ht="15.95" customHeight="1" x14ac:dyDescent="0.25">
      <c r="A29" s="51">
        <v>23</v>
      </c>
      <c r="B29" s="90"/>
      <c r="C29" s="88"/>
      <c r="D29" s="86">
        <f t="shared" si="3"/>
        <v>0</v>
      </c>
      <c r="E29" s="7"/>
      <c r="F29" s="90"/>
      <c r="G29" s="88"/>
      <c r="H29" s="86">
        <f t="shared" si="0"/>
        <v>0</v>
      </c>
      <c r="I29" s="7"/>
      <c r="J29" s="90"/>
      <c r="K29" s="88"/>
      <c r="L29" s="86">
        <f t="shared" si="1"/>
        <v>0</v>
      </c>
      <c r="M29" s="7"/>
      <c r="N29" s="91"/>
      <c r="O29" s="87" t="str">
        <f t="shared" si="2"/>
        <v>0,00 €</v>
      </c>
    </row>
    <row r="30" spans="1:15" ht="15.95" customHeight="1" x14ac:dyDescent="0.25">
      <c r="A30" s="51">
        <v>24</v>
      </c>
      <c r="B30" s="90"/>
      <c r="C30" s="88"/>
      <c r="D30" s="86">
        <f t="shared" si="3"/>
        <v>0</v>
      </c>
      <c r="E30" s="7"/>
      <c r="F30" s="90"/>
      <c r="G30" s="88"/>
      <c r="H30" s="86">
        <f t="shared" si="0"/>
        <v>0</v>
      </c>
      <c r="I30" s="7"/>
      <c r="J30" s="90"/>
      <c r="K30" s="88"/>
      <c r="L30" s="86">
        <f t="shared" si="1"/>
        <v>0</v>
      </c>
      <c r="M30" s="7"/>
      <c r="N30" s="91"/>
      <c r="O30" s="87" t="str">
        <f t="shared" si="2"/>
        <v>0,00 €</v>
      </c>
    </row>
    <row r="31" spans="1:15" ht="15.95" customHeight="1" x14ac:dyDescent="0.25">
      <c r="A31" s="51">
        <v>25</v>
      </c>
      <c r="B31" s="90"/>
      <c r="C31" s="88"/>
      <c r="D31" s="86">
        <f t="shared" si="3"/>
        <v>0</v>
      </c>
      <c r="E31" s="7"/>
      <c r="F31" s="90"/>
      <c r="G31" s="88"/>
      <c r="H31" s="86">
        <f t="shared" si="0"/>
        <v>0</v>
      </c>
      <c r="I31" s="7"/>
      <c r="J31" s="90"/>
      <c r="K31" s="88"/>
      <c r="L31" s="86">
        <f t="shared" si="1"/>
        <v>0</v>
      </c>
      <c r="M31" s="7"/>
      <c r="N31" s="91"/>
      <c r="O31" s="87" t="str">
        <f t="shared" si="2"/>
        <v>0,00 €</v>
      </c>
    </row>
    <row r="32" spans="1:15" ht="15.95" customHeight="1" x14ac:dyDescent="0.25">
      <c r="A32" s="51">
        <v>26</v>
      </c>
      <c r="B32" s="90"/>
      <c r="C32" s="88"/>
      <c r="D32" s="86">
        <f t="shared" si="3"/>
        <v>0</v>
      </c>
      <c r="E32" s="7"/>
      <c r="F32" s="90"/>
      <c r="G32" s="88"/>
      <c r="H32" s="86">
        <f t="shared" si="0"/>
        <v>0</v>
      </c>
      <c r="I32" s="7"/>
      <c r="J32" s="90"/>
      <c r="K32" s="88"/>
      <c r="L32" s="86">
        <f t="shared" si="1"/>
        <v>0</v>
      </c>
      <c r="M32" s="7"/>
      <c r="N32" s="91"/>
      <c r="O32" s="87" t="str">
        <f t="shared" si="2"/>
        <v>0,00 €</v>
      </c>
    </row>
    <row r="33" spans="1:15" ht="15.95" customHeight="1" x14ac:dyDescent="0.25">
      <c r="A33" s="51">
        <v>27</v>
      </c>
      <c r="B33" s="90"/>
      <c r="C33" s="88"/>
      <c r="D33" s="86">
        <f t="shared" si="3"/>
        <v>0</v>
      </c>
      <c r="E33" s="7"/>
      <c r="F33" s="90"/>
      <c r="G33" s="88"/>
      <c r="H33" s="86">
        <f t="shared" si="0"/>
        <v>0</v>
      </c>
      <c r="I33" s="7"/>
      <c r="J33" s="90"/>
      <c r="K33" s="88"/>
      <c r="L33" s="86">
        <f t="shared" si="1"/>
        <v>0</v>
      </c>
      <c r="M33" s="7"/>
      <c r="N33" s="91"/>
      <c r="O33" s="87" t="str">
        <f t="shared" si="2"/>
        <v>0,00 €</v>
      </c>
    </row>
    <row r="34" spans="1:15" ht="15.95" customHeight="1" x14ac:dyDescent="0.25">
      <c r="A34" s="51">
        <v>28</v>
      </c>
      <c r="B34" s="90"/>
      <c r="C34" s="88"/>
      <c r="D34" s="86">
        <f t="shared" si="3"/>
        <v>0</v>
      </c>
      <c r="E34" s="7"/>
      <c r="F34" s="90"/>
      <c r="G34" s="88"/>
      <c r="H34" s="86">
        <f t="shared" si="0"/>
        <v>0</v>
      </c>
      <c r="I34" s="7"/>
      <c r="J34" s="90"/>
      <c r="K34" s="88"/>
      <c r="L34" s="86">
        <f t="shared" si="1"/>
        <v>0</v>
      </c>
      <c r="M34" s="7"/>
      <c r="N34" s="91"/>
      <c r="O34" s="87" t="str">
        <f t="shared" si="2"/>
        <v>0,00 €</v>
      </c>
    </row>
    <row r="35" spans="1:15" ht="15.95" customHeight="1" x14ac:dyDescent="0.25">
      <c r="A35" s="51">
        <v>29</v>
      </c>
      <c r="B35" s="90"/>
      <c r="C35" s="88"/>
      <c r="D35" s="86">
        <f t="shared" si="3"/>
        <v>0</v>
      </c>
      <c r="E35" s="7"/>
      <c r="F35" s="90"/>
      <c r="G35" s="88"/>
      <c r="H35" s="86">
        <f t="shared" si="0"/>
        <v>0</v>
      </c>
      <c r="I35" s="7"/>
      <c r="J35" s="90"/>
      <c r="K35" s="88"/>
      <c r="L35" s="86">
        <f t="shared" si="1"/>
        <v>0</v>
      </c>
      <c r="M35" s="7"/>
      <c r="N35" s="91"/>
      <c r="O35" s="87" t="str">
        <f t="shared" si="2"/>
        <v>0,00 €</v>
      </c>
    </row>
    <row r="36" spans="1:15" ht="15.95" customHeight="1" x14ac:dyDescent="0.25">
      <c r="A36" s="51">
        <v>30</v>
      </c>
      <c r="B36" s="90"/>
      <c r="C36" s="88"/>
      <c r="D36" s="86">
        <f t="shared" si="3"/>
        <v>0</v>
      </c>
      <c r="E36" s="7"/>
      <c r="F36" s="90"/>
      <c r="G36" s="88"/>
      <c r="H36" s="86">
        <f t="shared" si="0"/>
        <v>0</v>
      </c>
      <c r="I36" s="7"/>
      <c r="J36" s="90"/>
      <c r="K36" s="88"/>
      <c r="L36" s="86">
        <f t="shared" si="1"/>
        <v>0</v>
      </c>
      <c r="M36" s="7"/>
      <c r="N36" s="91"/>
      <c r="O36" s="87" t="str">
        <f t="shared" si="2"/>
        <v>0,00 €</v>
      </c>
    </row>
    <row r="37" spans="1:15" ht="15.95" customHeight="1" x14ac:dyDescent="0.25">
      <c r="A37" s="51">
        <v>31</v>
      </c>
      <c r="B37" s="90"/>
      <c r="C37" s="88"/>
      <c r="D37" s="86">
        <f t="shared" si="3"/>
        <v>0</v>
      </c>
      <c r="E37" s="7"/>
      <c r="F37" s="90"/>
      <c r="G37" s="88"/>
      <c r="H37" s="86">
        <f t="shared" si="0"/>
        <v>0</v>
      </c>
      <c r="I37" s="7"/>
      <c r="J37" s="90"/>
      <c r="K37" s="88"/>
      <c r="L37" s="86">
        <f t="shared" si="1"/>
        <v>0</v>
      </c>
      <c r="M37" s="7"/>
      <c r="N37" s="91"/>
      <c r="O37" s="87" t="str">
        <f t="shared" si="2"/>
        <v>0,00 €</v>
      </c>
    </row>
    <row r="38" spans="1:15" ht="15.95" customHeight="1" x14ac:dyDescent="0.25">
      <c r="A38" s="51">
        <v>32</v>
      </c>
      <c r="B38" s="90"/>
      <c r="C38" s="88"/>
      <c r="D38" s="86">
        <f t="shared" si="3"/>
        <v>0</v>
      </c>
      <c r="E38" s="7"/>
      <c r="F38" s="90"/>
      <c r="G38" s="88"/>
      <c r="H38" s="86">
        <f t="shared" si="0"/>
        <v>0</v>
      </c>
      <c r="I38" s="7"/>
      <c r="J38" s="90"/>
      <c r="K38" s="88"/>
      <c r="L38" s="86">
        <f t="shared" si="1"/>
        <v>0</v>
      </c>
      <c r="M38" s="7"/>
      <c r="N38" s="91"/>
      <c r="O38" s="87" t="str">
        <f t="shared" si="2"/>
        <v>0,00 €</v>
      </c>
    </row>
    <row r="39" spans="1:15" ht="15.95" customHeight="1" x14ac:dyDescent="0.25">
      <c r="A39" s="51">
        <v>33</v>
      </c>
      <c r="B39" s="90"/>
      <c r="C39" s="88"/>
      <c r="D39" s="86">
        <f t="shared" si="3"/>
        <v>0</v>
      </c>
      <c r="E39" s="7"/>
      <c r="F39" s="90"/>
      <c r="G39" s="88"/>
      <c r="H39" s="86">
        <f t="shared" si="0"/>
        <v>0</v>
      </c>
      <c r="I39" s="7"/>
      <c r="J39" s="90"/>
      <c r="K39" s="88"/>
      <c r="L39" s="86">
        <f t="shared" si="1"/>
        <v>0</v>
      </c>
      <c r="M39" s="7"/>
      <c r="N39" s="91"/>
      <c r="O39" s="87" t="str">
        <f t="shared" si="2"/>
        <v>0,00 €</v>
      </c>
    </row>
    <row r="40" spans="1:15" ht="15.95" customHeight="1" x14ac:dyDescent="0.25">
      <c r="A40" s="51">
        <v>34</v>
      </c>
      <c r="B40" s="90"/>
      <c r="C40" s="88"/>
      <c r="D40" s="86">
        <f t="shared" si="3"/>
        <v>0</v>
      </c>
      <c r="E40" s="7"/>
      <c r="F40" s="90"/>
      <c r="G40" s="88"/>
      <c r="H40" s="86">
        <f t="shared" si="0"/>
        <v>0</v>
      </c>
      <c r="I40" s="7"/>
      <c r="J40" s="90"/>
      <c r="K40" s="88"/>
      <c r="L40" s="86">
        <f t="shared" si="1"/>
        <v>0</v>
      </c>
      <c r="M40" s="7"/>
      <c r="N40" s="91"/>
      <c r="O40" s="87" t="str">
        <f t="shared" si="2"/>
        <v>0,00 €</v>
      </c>
    </row>
    <row r="41" spans="1:15" ht="15.95" customHeight="1" x14ac:dyDescent="0.25">
      <c r="A41" s="51">
        <v>35</v>
      </c>
      <c r="B41" s="90"/>
      <c r="C41" s="88"/>
      <c r="D41" s="86">
        <f t="shared" si="3"/>
        <v>0</v>
      </c>
      <c r="E41" s="7"/>
      <c r="F41" s="90"/>
      <c r="G41" s="88"/>
      <c r="H41" s="86">
        <f t="shared" si="0"/>
        <v>0</v>
      </c>
      <c r="I41" s="7"/>
      <c r="J41" s="90"/>
      <c r="K41" s="88"/>
      <c r="L41" s="86">
        <f t="shared" si="1"/>
        <v>0</v>
      </c>
      <c r="M41" s="7"/>
      <c r="N41" s="91"/>
      <c r="O41" s="87" t="str">
        <f t="shared" si="2"/>
        <v>0,00 €</v>
      </c>
    </row>
    <row r="42" spans="1:15" ht="15.95" customHeight="1" x14ac:dyDescent="0.25">
      <c r="A42" s="51">
        <v>36</v>
      </c>
      <c r="B42" s="90"/>
      <c r="C42" s="88"/>
      <c r="D42" s="86">
        <f t="shared" si="3"/>
        <v>0</v>
      </c>
      <c r="E42" s="7"/>
      <c r="F42" s="90"/>
      <c r="G42" s="88"/>
      <c r="H42" s="86">
        <f t="shared" si="0"/>
        <v>0</v>
      </c>
      <c r="I42" s="7"/>
      <c r="J42" s="90"/>
      <c r="K42" s="88"/>
      <c r="L42" s="86">
        <f t="shared" si="1"/>
        <v>0</v>
      </c>
      <c r="M42" s="7"/>
      <c r="N42" s="91"/>
      <c r="O42" s="87" t="str">
        <f t="shared" si="2"/>
        <v>0,00 €</v>
      </c>
    </row>
    <row r="43" spans="1:15" ht="15.95" customHeight="1" x14ac:dyDescent="0.25">
      <c r="A43" s="51">
        <v>37</v>
      </c>
      <c r="B43" s="90"/>
      <c r="C43" s="88"/>
      <c r="D43" s="86">
        <f t="shared" si="3"/>
        <v>0</v>
      </c>
      <c r="E43" s="7"/>
      <c r="F43" s="90"/>
      <c r="G43" s="88"/>
      <c r="H43" s="86">
        <f t="shared" si="0"/>
        <v>0</v>
      </c>
      <c r="I43" s="7"/>
      <c r="J43" s="90"/>
      <c r="K43" s="88"/>
      <c r="L43" s="86">
        <f t="shared" si="1"/>
        <v>0</v>
      </c>
      <c r="M43" s="7"/>
      <c r="N43" s="91"/>
      <c r="O43" s="87" t="str">
        <f t="shared" si="2"/>
        <v>0,00 €</v>
      </c>
    </row>
    <row r="44" spans="1:15" ht="15.95" customHeight="1" x14ac:dyDescent="0.25">
      <c r="A44" s="51">
        <v>38</v>
      </c>
      <c r="B44" s="90"/>
      <c r="C44" s="88"/>
      <c r="D44" s="86">
        <f t="shared" si="3"/>
        <v>0</v>
      </c>
      <c r="E44" s="7"/>
      <c r="F44" s="90"/>
      <c r="G44" s="88"/>
      <c r="H44" s="86">
        <f t="shared" si="0"/>
        <v>0</v>
      </c>
      <c r="I44" s="7"/>
      <c r="J44" s="90"/>
      <c r="K44" s="88"/>
      <c r="L44" s="86">
        <f t="shared" si="1"/>
        <v>0</v>
      </c>
      <c r="M44" s="7"/>
      <c r="N44" s="91"/>
      <c r="O44" s="87" t="str">
        <f t="shared" si="2"/>
        <v>0,00 €</v>
      </c>
    </row>
    <row r="45" spans="1:15" ht="15.95" customHeight="1" x14ac:dyDescent="0.25">
      <c r="A45" s="51">
        <v>39</v>
      </c>
      <c r="B45" s="90"/>
      <c r="C45" s="88"/>
      <c r="D45" s="86">
        <f t="shared" si="3"/>
        <v>0</v>
      </c>
      <c r="E45" s="7"/>
      <c r="F45" s="90"/>
      <c r="G45" s="88"/>
      <c r="H45" s="86">
        <f t="shared" si="0"/>
        <v>0</v>
      </c>
      <c r="I45" s="7"/>
      <c r="J45" s="90"/>
      <c r="K45" s="88"/>
      <c r="L45" s="86">
        <f t="shared" si="1"/>
        <v>0</v>
      </c>
      <c r="M45" s="7"/>
      <c r="N45" s="91"/>
      <c r="O45" s="87" t="str">
        <f t="shared" si="2"/>
        <v>0,00 €</v>
      </c>
    </row>
    <row r="46" spans="1:15" ht="15.95" customHeight="1" x14ac:dyDescent="0.25">
      <c r="A46" s="51">
        <v>40</v>
      </c>
      <c r="B46" s="90"/>
      <c r="C46" s="88"/>
      <c r="D46" s="86">
        <f t="shared" si="3"/>
        <v>0</v>
      </c>
      <c r="E46" s="7"/>
      <c r="F46" s="90"/>
      <c r="G46" s="88"/>
      <c r="H46" s="86">
        <f t="shared" si="0"/>
        <v>0</v>
      </c>
      <c r="I46" s="7"/>
      <c r="J46" s="90"/>
      <c r="K46" s="88"/>
      <c r="L46" s="86">
        <f t="shared" si="1"/>
        <v>0</v>
      </c>
      <c r="M46" s="7"/>
      <c r="N46" s="91"/>
      <c r="O46" s="87" t="str">
        <f t="shared" si="2"/>
        <v>0,00 €</v>
      </c>
    </row>
    <row r="47" spans="1:15" ht="15.95" customHeight="1" x14ac:dyDescent="0.25">
      <c r="A47" s="51">
        <v>41</v>
      </c>
      <c r="B47" s="90"/>
      <c r="C47" s="88"/>
      <c r="D47" s="86">
        <f t="shared" si="3"/>
        <v>0</v>
      </c>
      <c r="E47" s="7"/>
      <c r="F47" s="90"/>
      <c r="G47" s="88"/>
      <c r="H47" s="86">
        <f t="shared" si="0"/>
        <v>0</v>
      </c>
      <c r="I47" s="7"/>
      <c r="J47" s="90"/>
      <c r="K47" s="88"/>
      <c r="L47" s="86">
        <f t="shared" si="1"/>
        <v>0</v>
      </c>
      <c r="M47" s="7"/>
      <c r="N47" s="91"/>
      <c r="O47" s="87" t="str">
        <f t="shared" si="2"/>
        <v>0,00 €</v>
      </c>
    </row>
    <row r="48" spans="1:15" ht="15.95" customHeight="1" x14ac:dyDescent="0.25">
      <c r="A48" s="51">
        <v>42</v>
      </c>
      <c r="B48" s="90"/>
      <c r="C48" s="88"/>
      <c r="D48" s="86">
        <f t="shared" si="3"/>
        <v>0</v>
      </c>
      <c r="E48" s="7"/>
      <c r="F48" s="90"/>
      <c r="G48" s="88"/>
      <c r="H48" s="86">
        <f t="shared" si="0"/>
        <v>0</v>
      </c>
      <c r="I48" s="7"/>
      <c r="J48" s="90"/>
      <c r="K48" s="88"/>
      <c r="L48" s="86">
        <f t="shared" si="1"/>
        <v>0</v>
      </c>
      <c r="M48" s="7"/>
      <c r="N48" s="91"/>
      <c r="O48" s="87" t="str">
        <f t="shared" si="2"/>
        <v>0,00 €</v>
      </c>
    </row>
    <row r="49" spans="1:15" ht="15.95" customHeight="1" x14ac:dyDescent="0.25">
      <c r="A49" s="51">
        <v>43</v>
      </c>
      <c r="B49" s="90"/>
      <c r="C49" s="88"/>
      <c r="D49" s="86">
        <f t="shared" si="3"/>
        <v>0</v>
      </c>
      <c r="E49" s="7"/>
      <c r="F49" s="90"/>
      <c r="G49" s="88"/>
      <c r="H49" s="86">
        <f t="shared" si="0"/>
        <v>0</v>
      </c>
      <c r="I49" s="7"/>
      <c r="J49" s="90"/>
      <c r="K49" s="88"/>
      <c r="L49" s="86">
        <f t="shared" si="1"/>
        <v>0</v>
      </c>
      <c r="M49" s="7"/>
      <c r="N49" s="91"/>
      <c r="O49" s="87" t="str">
        <f t="shared" si="2"/>
        <v>0,00 €</v>
      </c>
    </row>
    <row r="50" spans="1:15" ht="15.95" customHeight="1" x14ac:dyDescent="0.25">
      <c r="A50" s="51">
        <v>44</v>
      </c>
      <c r="B50" s="90"/>
      <c r="C50" s="88"/>
      <c r="D50" s="86">
        <f t="shared" si="3"/>
        <v>0</v>
      </c>
      <c r="E50" s="7"/>
      <c r="F50" s="90"/>
      <c r="G50" s="88"/>
      <c r="H50" s="86">
        <f t="shared" si="0"/>
        <v>0</v>
      </c>
      <c r="I50" s="7"/>
      <c r="J50" s="90"/>
      <c r="K50" s="88"/>
      <c r="L50" s="86">
        <f t="shared" si="1"/>
        <v>0</v>
      </c>
      <c r="M50" s="7"/>
      <c r="N50" s="91"/>
      <c r="O50" s="87" t="str">
        <f t="shared" si="2"/>
        <v>0,00 €</v>
      </c>
    </row>
    <row r="51" spans="1:15" ht="15.95" customHeight="1" x14ac:dyDescent="0.25">
      <c r="A51" s="51">
        <v>45</v>
      </c>
      <c r="B51" s="90"/>
      <c r="C51" s="88"/>
      <c r="D51" s="86">
        <f t="shared" si="3"/>
        <v>0</v>
      </c>
      <c r="E51" s="7"/>
      <c r="F51" s="90"/>
      <c r="G51" s="88"/>
      <c r="H51" s="86">
        <f t="shared" si="0"/>
        <v>0</v>
      </c>
      <c r="I51" s="7"/>
      <c r="J51" s="90"/>
      <c r="K51" s="88"/>
      <c r="L51" s="86">
        <f t="shared" si="1"/>
        <v>0</v>
      </c>
      <c r="M51" s="7"/>
      <c r="N51" s="91"/>
      <c r="O51" s="87" t="str">
        <f t="shared" si="2"/>
        <v>0,00 €</v>
      </c>
    </row>
    <row r="52" spans="1:15" ht="15.95" customHeight="1" x14ac:dyDescent="0.25">
      <c r="A52" s="51">
        <v>46</v>
      </c>
      <c r="B52" s="90"/>
      <c r="C52" s="88"/>
      <c r="D52" s="86">
        <f t="shared" si="3"/>
        <v>0</v>
      </c>
      <c r="E52" s="7"/>
      <c r="F52" s="90"/>
      <c r="G52" s="88"/>
      <c r="H52" s="86">
        <f t="shared" si="0"/>
        <v>0</v>
      </c>
      <c r="I52" s="7"/>
      <c r="J52" s="90"/>
      <c r="K52" s="88"/>
      <c r="L52" s="86">
        <f t="shared" si="1"/>
        <v>0</v>
      </c>
      <c r="M52" s="7"/>
      <c r="N52" s="91"/>
      <c r="O52" s="87" t="str">
        <f t="shared" si="2"/>
        <v>0,00 €</v>
      </c>
    </row>
    <row r="53" spans="1:15" ht="15.95" customHeight="1" x14ac:dyDescent="0.25">
      <c r="A53" s="51">
        <v>47</v>
      </c>
      <c r="B53" s="90"/>
      <c r="C53" s="88"/>
      <c r="D53" s="86">
        <f t="shared" si="3"/>
        <v>0</v>
      </c>
      <c r="E53" s="7"/>
      <c r="F53" s="90"/>
      <c r="G53" s="88"/>
      <c r="H53" s="86">
        <f t="shared" si="0"/>
        <v>0</v>
      </c>
      <c r="I53" s="7"/>
      <c r="J53" s="90"/>
      <c r="K53" s="88"/>
      <c r="L53" s="86">
        <f t="shared" si="1"/>
        <v>0</v>
      </c>
      <c r="M53" s="7"/>
      <c r="N53" s="91"/>
      <c r="O53" s="87" t="str">
        <f t="shared" si="2"/>
        <v>0,00 €</v>
      </c>
    </row>
    <row r="54" spans="1:15" ht="15.95" customHeight="1" x14ac:dyDescent="0.25">
      <c r="A54" s="51">
        <v>48</v>
      </c>
      <c r="B54" s="90"/>
      <c r="C54" s="88"/>
      <c r="D54" s="86">
        <f t="shared" si="3"/>
        <v>0</v>
      </c>
      <c r="E54" s="7"/>
      <c r="F54" s="90"/>
      <c r="G54" s="88"/>
      <c r="H54" s="86">
        <f t="shared" si="0"/>
        <v>0</v>
      </c>
      <c r="I54" s="7"/>
      <c r="J54" s="90"/>
      <c r="K54" s="88"/>
      <c r="L54" s="86">
        <f t="shared" si="1"/>
        <v>0</v>
      </c>
      <c r="M54" s="7"/>
      <c r="N54" s="91"/>
      <c r="O54" s="87" t="str">
        <f t="shared" si="2"/>
        <v>0,00 €</v>
      </c>
    </row>
    <row r="55" spans="1:15" ht="15.95" customHeight="1" x14ac:dyDescent="0.25">
      <c r="A55" s="51">
        <v>49</v>
      </c>
      <c r="B55" s="90"/>
      <c r="C55" s="88"/>
      <c r="D55" s="86">
        <f t="shared" si="3"/>
        <v>0</v>
      </c>
      <c r="E55" s="7"/>
      <c r="F55" s="90"/>
      <c r="G55" s="88"/>
      <c r="H55" s="86">
        <f t="shared" si="0"/>
        <v>0</v>
      </c>
      <c r="I55" s="7"/>
      <c r="J55" s="90"/>
      <c r="K55" s="88"/>
      <c r="L55" s="86">
        <f t="shared" si="1"/>
        <v>0</v>
      </c>
      <c r="M55" s="7"/>
      <c r="N55" s="91"/>
      <c r="O55" s="87" t="str">
        <f t="shared" si="2"/>
        <v>0,00 €</v>
      </c>
    </row>
    <row r="56" spans="1:15" ht="15.95" customHeight="1" x14ac:dyDescent="0.25">
      <c r="A56" s="51">
        <v>50</v>
      </c>
      <c r="B56" s="90"/>
      <c r="C56" s="88"/>
      <c r="D56" s="86">
        <f t="shared" si="3"/>
        <v>0</v>
      </c>
      <c r="E56" s="7"/>
      <c r="F56" s="90"/>
      <c r="G56" s="88"/>
      <c r="H56" s="86">
        <f t="shared" si="0"/>
        <v>0</v>
      </c>
      <c r="I56" s="7"/>
      <c r="J56" s="90"/>
      <c r="K56" s="88"/>
      <c r="L56" s="86">
        <f t="shared" si="1"/>
        <v>0</v>
      </c>
      <c r="M56" s="7"/>
      <c r="N56" s="91"/>
      <c r="O56" s="87" t="str">
        <f t="shared" si="2"/>
        <v>0,00 €</v>
      </c>
    </row>
    <row r="57" spans="1:15" ht="15.95" customHeight="1" x14ac:dyDescent="0.25">
      <c r="A57" s="51">
        <v>51</v>
      </c>
      <c r="B57" s="90"/>
      <c r="C57" s="88"/>
      <c r="D57" s="86">
        <f t="shared" si="3"/>
        <v>0</v>
      </c>
      <c r="E57" s="7"/>
      <c r="F57" s="90"/>
      <c r="G57" s="88"/>
      <c r="H57" s="86">
        <f t="shared" si="0"/>
        <v>0</v>
      </c>
      <c r="I57" s="7"/>
      <c r="J57" s="90"/>
      <c r="K57" s="88"/>
      <c r="L57" s="86">
        <f t="shared" si="1"/>
        <v>0</v>
      </c>
      <c r="M57" s="7"/>
      <c r="N57" s="91"/>
      <c r="O57" s="87" t="str">
        <f t="shared" si="2"/>
        <v>0,00 €</v>
      </c>
    </row>
    <row r="58" spans="1:15" ht="15.95" customHeight="1" x14ac:dyDescent="0.25">
      <c r="A58" s="51">
        <v>52</v>
      </c>
      <c r="B58" s="90"/>
      <c r="C58" s="88"/>
      <c r="D58" s="86">
        <f t="shared" si="3"/>
        <v>0</v>
      </c>
      <c r="E58" s="7"/>
      <c r="F58" s="90"/>
      <c r="G58" s="88"/>
      <c r="H58" s="86">
        <f t="shared" si="0"/>
        <v>0</v>
      </c>
      <c r="I58" s="7"/>
      <c r="J58" s="90"/>
      <c r="K58" s="88"/>
      <c r="L58" s="86">
        <f t="shared" si="1"/>
        <v>0</v>
      </c>
      <c r="M58" s="7"/>
      <c r="N58" s="91"/>
      <c r="O58" s="87" t="str">
        <f t="shared" si="2"/>
        <v>0,00 €</v>
      </c>
    </row>
    <row r="59" spans="1:15" ht="15.95" customHeight="1" x14ac:dyDescent="0.25">
      <c r="A59" s="51">
        <v>53</v>
      </c>
      <c r="B59" s="90"/>
      <c r="C59" s="88"/>
      <c r="D59" s="86">
        <f t="shared" si="3"/>
        <v>0</v>
      </c>
      <c r="E59" s="7"/>
      <c r="F59" s="90"/>
      <c r="G59" s="88"/>
      <c r="H59" s="86">
        <f t="shared" si="0"/>
        <v>0</v>
      </c>
      <c r="I59" s="7"/>
      <c r="J59" s="90"/>
      <c r="K59" s="88"/>
      <c r="L59" s="86">
        <f t="shared" si="1"/>
        <v>0</v>
      </c>
      <c r="M59" s="7"/>
      <c r="N59" s="91"/>
      <c r="O59" s="87" t="str">
        <f t="shared" si="2"/>
        <v>0,00 €</v>
      </c>
    </row>
    <row r="60" spans="1:15" ht="15.95" customHeight="1" x14ac:dyDescent="0.25">
      <c r="A60" s="51">
        <v>54</v>
      </c>
      <c r="B60" s="90"/>
      <c r="C60" s="88"/>
      <c r="D60" s="86">
        <f t="shared" si="3"/>
        <v>0</v>
      </c>
      <c r="E60" s="7"/>
      <c r="F60" s="90"/>
      <c r="G60" s="88"/>
      <c r="H60" s="86">
        <f t="shared" si="0"/>
        <v>0</v>
      </c>
      <c r="I60" s="7"/>
      <c r="J60" s="90"/>
      <c r="K60" s="88"/>
      <c r="L60" s="86">
        <f t="shared" si="1"/>
        <v>0</v>
      </c>
      <c r="M60" s="7"/>
      <c r="N60" s="91"/>
      <c r="O60" s="87" t="str">
        <f t="shared" si="2"/>
        <v>0,00 €</v>
      </c>
    </row>
    <row r="61" spans="1:15" ht="15.95" customHeight="1" x14ac:dyDescent="0.25">
      <c r="A61" s="51">
        <v>55</v>
      </c>
      <c r="B61" s="90"/>
      <c r="C61" s="88"/>
      <c r="D61" s="86">
        <f t="shared" si="3"/>
        <v>0</v>
      </c>
      <c r="E61" s="7"/>
      <c r="F61" s="90"/>
      <c r="G61" s="88"/>
      <c r="H61" s="86">
        <f t="shared" si="0"/>
        <v>0</v>
      </c>
      <c r="I61" s="7"/>
      <c r="J61" s="90"/>
      <c r="K61" s="88"/>
      <c r="L61" s="86">
        <f t="shared" si="1"/>
        <v>0</v>
      </c>
      <c r="M61" s="7"/>
      <c r="N61" s="91"/>
      <c r="O61" s="87" t="str">
        <f t="shared" si="2"/>
        <v>0,00 €</v>
      </c>
    </row>
    <row r="62" spans="1:15" ht="15.95" customHeight="1" x14ac:dyDescent="0.25">
      <c r="A62" s="51">
        <v>56</v>
      </c>
      <c r="B62" s="90"/>
      <c r="C62" s="88"/>
      <c r="D62" s="86">
        <f t="shared" si="3"/>
        <v>0</v>
      </c>
      <c r="E62" s="7"/>
      <c r="F62" s="90"/>
      <c r="G62" s="88"/>
      <c r="H62" s="86">
        <f t="shared" si="0"/>
        <v>0</v>
      </c>
      <c r="I62" s="7"/>
      <c r="J62" s="90"/>
      <c r="K62" s="88"/>
      <c r="L62" s="86">
        <f t="shared" si="1"/>
        <v>0</v>
      </c>
      <c r="M62" s="7"/>
      <c r="N62" s="91"/>
      <c r="O62" s="87" t="str">
        <f t="shared" si="2"/>
        <v>0,00 €</v>
      </c>
    </row>
    <row r="63" spans="1:15" ht="15.95" customHeight="1" x14ac:dyDescent="0.25">
      <c r="A63" s="51">
        <v>57</v>
      </c>
      <c r="B63" s="90"/>
      <c r="C63" s="88"/>
      <c r="D63" s="86">
        <f t="shared" si="3"/>
        <v>0</v>
      </c>
      <c r="E63" s="7"/>
      <c r="F63" s="90"/>
      <c r="G63" s="88"/>
      <c r="H63" s="86">
        <f t="shared" si="0"/>
        <v>0</v>
      </c>
      <c r="I63" s="7"/>
      <c r="J63" s="90"/>
      <c r="K63" s="88"/>
      <c r="L63" s="86">
        <f t="shared" si="1"/>
        <v>0</v>
      </c>
      <c r="M63" s="7"/>
      <c r="N63" s="91"/>
      <c r="O63" s="87" t="str">
        <f t="shared" si="2"/>
        <v>0,00 €</v>
      </c>
    </row>
    <row r="64" spans="1:15" ht="15.95" customHeight="1" x14ac:dyDescent="0.25">
      <c r="A64" s="51">
        <v>58</v>
      </c>
      <c r="B64" s="90"/>
      <c r="C64" s="88"/>
      <c r="D64" s="86">
        <f t="shared" si="3"/>
        <v>0</v>
      </c>
      <c r="E64" s="7"/>
      <c r="F64" s="90"/>
      <c r="G64" s="88"/>
      <c r="H64" s="86">
        <f t="shared" si="0"/>
        <v>0</v>
      </c>
      <c r="I64" s="7"/>
      <c r="J64" s="90"/>
      <c r="K64" s="88"/>
      <c r="L64" s="86">
        <f t="shared" si="1"/>
        <v>0</v>
      </c>
      <c r="M64" s="7"/>
      <c r="N64" s="91"/>
      <c r="O64" s="87" t="str">
        <f t="shared" si="2"/>
        <v>0,00 €</v>
      </c>
    </row>
    <row r="65" spans="1:15" ht="15.95" customHeight="1" x14ac:dyDescent="0.25">
      <c r="A65" s="51">
        <v>59</v>
      </c>
      <c r="B65" s="90"/>
      <c r="C65" s="88"/>
      <c r="D65" s="86">
        <f t="shared" si="3"/>
        <v>0</v>
      </c>
      <c r="E65" s="7"/>
      <c r="F65" s="90"/>
      <c r="G65" s="88"/>
      <c r="H65" s="86">
        <f t="shared" si="0"/>
        <v>0</v>
      </c>
      <c r="I65" s="7"/>
      <c r="J65" s="90"/>
      <c r="K65" s="88"/>
      <c r="L65" s="86">
        <f t="shared" si="1"/>
        <v>0</v>
      </c>
      <c r="M65" s="7"/>
      <c r="N65" s="91"/>
      <c r="O65" s="87" t="str">
        <f t="shared" si="2"/>
        <v>0,00 €</v>
      </c>
    </row>
    <row r="66" spans="1:15" ht="15.95" customHeight="1" x14ac:dyDescent="0.25">
      <c r="A66" s="51">
        <v>60</v>
      </c>
      <c r="B66" s="90"/>
      <c r="C66" s="88"/>
      <c r="D66" s="86">
        <f t="shared" si="3"/>
        <v>0</v>
      </c>
      <c r="E66" s="7"/>
      <c r="F66" s="90"/>
      <c r="G66" s="88"/>
      <c r="H66" s="86">
        <f t="shared" si="0"/>
        <v>0</v>
      </c>
      <c r="I66" s="7"/>
      <c r="J66" s="90"/>
      <c r="K66" s="88"/>
      <c r="L66" s="86">
        <f t="shared" si="1"/>
        <v>0</v>
      </c>
      <c r="M66" s="7"/>
      <c r="N66" s="91"/>
      <c r="O66" s="87" t="str">
        <f t="shared" si="2"/>
        <v>0,00 €</v>
      </c>
    </row>
    <row r="67" spans="1:15" ht="15.95" customHeight="1" x14ac:dyDescent="0.25">
      <c r="A67" s="51">
        <v>61</v>
      </c>
      <c r="B67" s="90"/>
      <c r="C67" s="88"/>
      <c r="D67" s="86">
        <f t="shared" si="3"/>
        <v>0</v>
      </c>
      <c r="E67" s="7"/>
      <c r="F67" s="90"/>
      <c r="G67" s="88"/>
      <c r="H67" s="86">
        <f t="shared" si="0"/>
        <v>0</v>
      </c>
      <c r="I67" s="7"/>
      <c r="J67" s="90"/>
      <c r="K67" s="88"/>
      <c r="L67" s="86">
        <f t="shared" si="1"/>
        <v>0</v>
      </c>
      <c r="M67" s="7"/>
      <c r="N67" s="91"/>
      <c r="O67" s="87" t="str">
        <f t="shared" si="2"/>
        <v>0,00 €</v>
      </c>
    </row>
    <row r="68" spans="1:15" ht="15.95" customHeight="1" x14ac:dyDescent="0.25">
      <c r="A68" s="51">
        <v>62</v>
      </c>
      <c r="B68" s="90"/>
      <c r="C68" s="88"/>
      <c r="D68" s="86">
        <f t="shared" si="3"/>
        <v>0</v>
      </c>
      <c r="E68" s="7"/>
      <c r="F68" s="90"/>
      <c r="G68" s="88"/>
      <c r="H68" s="86">
        <f t="shared" si="0"/>
        <v>0</v>
      </c>
      <c r="I68" s="7"/>
      <c r="J68" s="90"/>
      <c r="K68" s="88"/>
      <c r="L68" s="86">
        <f t="shared" si="1"/>
        <v>0</v>
      </c>
      <c r="M68" s="7"/>
      <c r="N68" s="91"/>
      <c r="O68" s="87" t="str">
        <f t="shared" si="2"/>
        <v>0,00 €</v>
      </c>
    </row>
    <row r="69" spans="1:15" ht="15.95" customHeight="1" x14ac:dyDescent="0.25">
      <c r="A69" s="51">
        <v>63</v>
      </c>
      <c r="B69" s="90"/>
      <c r="C69" s="88"/>
      <c r="D69" s="86">
        <f t="shared" si="3"/>
        <v>0</v>
      </c>
      <c r="E69" s="7"/>
      <c r="F69" s="90"/>
      <c r="G69" s="88"/>
      <c r="H69" s="86">
        <f t="shared" si="0"/>
        <v>0</v>
      </c>
      <c r="I69" s="7"/>
      <c r="J69" s="90"/>
      <c r="K69" s="88"/>
      <c r="L69" s="86">
        <f t="shared" si="1"/>
        <v>0</v>
      </c>
      <c r="M69" s="7"/>
      <c r="N69" s="91"/>
      <c r="O69" s="87" t="str">
        <f t="shared" si="2"/>
        <v>0,00 €</v>
      </c>
    </row>
    <row r="70" spans="1:15" ht="15.95" customHeight="1" x14ac:dyDescent="0.25">
      <c r="A70" s="51">
        <v>64</v>
      </c>
      <c r="B70" s="90"/>
      <c r="C70" s="88"/>
      <c r="D70" s="86">
        <f t="shared" si="3"/>
        <v>0</v>
      </c>
      <c r="E70" s="7"/>
      <c r="F70" s="90"/>
      <c r="G70" s="88"/>
      <c r="H70" s="86">
        <f t="shared" si="0"/>
        <v>0</v>
      </c>
      <c r="I70" s="7"/>
      <c r="J70" s="90"/>
      <c r="K70" s="88"/>
      <c r="L70" s="86">
        <f t="shared" si="1"/>
        <v>0</v>
      </c>
      <c r="M70" s="7"/>
      <c r="N70" s="91"/>
      <c r="O70" s="87" t="str">
        <f t="shared" si="2"/>
        <v>0,00 €</v>
      </c>
    </row>
    <row r="71" spans="1:15" ht="15.95" customHeight="1" x14ac:dyDescent="0.25">
      <c r="A71" s="51">
        <v>65</v>
      </c>
      <c r="B71" s="90"/>
      <c r="C71" s="88"/>
      <c r="D71" s="86">
        <f t="shared" si="3"/>
        <v>0</v>
      </c>
      <c r="E71" s="7"/>
      <c r="F71" s="90"/>
      <c r="G71" s="88"/>
      <c r="H71" s="86">
        <f t="shared" si="0"/>
        <v>0</v>
      </c>
      <c r="I71" s="7"/>
      <c r="J71" s="90"/>
      <c r="K71" s="88"/>
      <c r="L71" s="86">
        <f t="shared" si="1"/>
        <v>0</v>
      </c>
      <c r="M71" s="7"/>
      <c r="N71" s="91"/>
      <c r="O71" s="87" t="str">
        <f t="shared" si="2"/>
        <v>0,00 €</v>
      </c>
    </row>
    <row r="72" spans="1:15" ht="15.95" customHeight="1" x14ac:dyDescent="0.25">
      <c r="A72" s="51">
        <v>66</v>
      </c>
      <c r="B72" s="90"/>
      <c r="C72" s="88"/>
      <c r="D72" s="86">
        <f t="shared" ref="D72:D100" si="4">C72*500</f>
        <v>0</v>
      </c>
      <c r="E72" s="7"/>
      <c r="F72" s="90"/>
      <c r="G72" s="88"/>
      <c r="H72" s="86">
        <f t="shared" ref="H72:H100" si="5">G72*333</f>
        <v>0</v>
      </c>
      <c r="I72" s="7"/>
      <c r="J72" s="90"/>
      <c r="K72" s="88"/>
      <c r="L72" s="86">
        <f t="shared" ref="L72:L100" si="6">K72*166</f>
        <v>0</v>
      </c>
      <c r="M72" s="7"/>
      <c r="N72" s="91"/>
      <c r="O72" s="87" t="str">
        <f t="shared" ref="O72:O100" si="7">IF(N72&gt;0, "50 €", "0,00 €")</f>
        <v>0,00 €</v>
      </c>
    </row>
    <row r="73" spans="1:15" ht="15.95" customHeight="1" x14ac:dyDescent="0.25">
      <c r="A73" s="51">
        <v>67</v>
      </c>
      <c r="B73" s="90"/>
      <c r="C73" s="88"/>
      <c r="D73" s="86">
        <f t="shared" si="4"/>
        <v>0</v>
      </c>
      <c r="E73" s="7"/>
      <c r="F73" s="90"/>
      <c r="G73" s="88"/>
      <c r="H73" s="86">
        <f t="shared" si="5"/>
        <v>0</v>
      </c>
      <c r="I73" s="7"/>
      <c r="J73" s="90"/>
      <c r="K73" s="88"/>
      <c r="L73" s="86">
        <f t="shared" si="6"/>
        <v>0</v>
      </c>
      <c r="M73" s="7"/>
      <c r="N73" s="91"/>
      <c r="O73" s="87" t="str">
        <f t="shared" si="7"/>
        <v>0,00 €</v>
      </c>
    </row>
    <row r="74" spans="1:15" ht="15.95" customHeight="1" x14ac:dyDescent="0.25">
      <c r="A74" s="51">
        <v>68</v>
      </c>
      <c r="B74" s="90"/>
      <c r="C74" s="88"/>
      <c r="D74" s="86">
        <f t="shared" si="4"/>
        <v>0</v>
      </c>
      <c r="E74" s="7"/>
      <c r="F74" s="90"/>
      <c r="G74" s="88"/>
      <c r="H74" s="86">
        <f t="shared" si="5"/>
        <v>0</v>
      </c>
      <c r="I74" s="7"/>
      <c r="J74" s="90"/>
      <c r="K74" s="88"/>
      <c r="L74" s="86">
        <f t="shared" si="6"/>
        <v>0</v>
      </c>
      <c r="M74" s="7"/>
      <c r="N74" s="91"/>
      <c r="O74" s="87" t="str">
        <f t="shared" si="7"/>
        <v>0,00 €</v>
      </c>
    </row>
    <row r="75" spans="1:15" ht="15.95" customHeight="1" x14ac:dyDescent="0.25">
      <c r="A75" s="51">
        <v>69</v>
      </c>
      <c r="B75" s="90"/>
      <c r="C75" s="88"/>
      <c r="D75" s="86">
        <f t="shared" si="4"/>
        <v>0</v>
      </c>
      <c r="E75" s="7"/>
      <c r="F75" s="90"/>
      <c r="G75" s="88"/>
      <c r="H75" s="86">
        <f t="shared" si="5"/>
        <v>0</v>
      </c>
      <c r="I75" s="7"/>
      <c r="J75" s="90"/>
      <c r="K75" s="88"/>
      <c r="L75" s="86">
        <f t="shared" si="6"/>
        <v>0</v>
      </c>
      <c r="M75" s="7"/>
      <c r="N75" s="91"/>
      <c r="O75" s="87" t="str">
        <f t="shared" si="7"/>
        <v>0,00 €</v>
      </c>
    </row>
    <row r="76" spans="1:15" ht="15.95" customHeight="1" x14ac:dyDescent="0.25">
      <c r="A76" s="51">
        <v>70</v>
      </c>
      <c r="B76" s="90"/>
      <c r="C76" s="88"/>
      <c r="D76" s="86">
        <f t="shared" si="4"/>
        <v>0</v>
      </c>
      <c r="E76" s="7"/>
      <c r="F76" s="90"/>
      <c r="G76" s="88"/>
      <c r="H76" s="86">
        <f t="shared" si="5"/>
        <v>0</v>
      </c>
      <c r="I76" s="7"/>
      <c r="J76" s="90"/>
      <c r="K76" s="88"/>
      <c r="L76" s="86">
        <f t="shared" si="6"/>
        <v>0</v>
      </c>
      <c r="M76" s="7"/>
      <c r="N76" s="91"/>
      <c r="O76" s="87" t="str">
        <f t="shared" si="7"/>
        <v>0,00 €</v>
      </c>
    </row>
    <row r="77" spans="1:15" ht="15.95" customHeight="1" x14ac:dyDescent="0.25">
      <c r="A77" s="51">
        <v>71</v>
      </c>
      <c r="B77" s="90"/>
      <c r="C77" s="88"/>
      <c r="D77" s="86">
        <f t="shared" si="4"/>
        <v>0</v>
      </c>
      <c r="E77" s="7"/>
      <c r="F77" s="90"/>
      <c r="G77" s="88"/>
      <c r="H77" s="86">
        <f t="shared" si="5"/>
        <v>0</v>
      </c>
      <c r="I77" s="7"/>
      <c r="J77" s="90"/>
      <c r="K77" s="88"/>
      <c r="L77" s="86">
        <f t="shared" si="6"/>
        <v>0</v>
      </c>
      <c r="M77" s="7"/>
      <c r="N77" s="91"/>
      <c r="O77" s="87" t="str">
        <f t="shared" si="7"/>
        <v>0,00 €</v>
      </c>
    </row>
    <row r="78" spans="1:15" ht="15.95" customHeight="1" x14ac:dyDescent="0.25">
      <c r="A78" s="51">
        <v>72</v>
      </c>
      <c r="B78" s="90"/>
      <c r="C78" s="88"/>
      <c r="D78" s="86">
        <f t="shared" si="4"/>
        <v>0</v>
      </c>
      <c r="E78" s="7"/>
      <c r="F78" s="90"/>
      <c r="G78" s="88"/>
      <c r="H78" s="86">
        <f t="shared" si="5"/>
        <v>0</v>
      </c>
      <c r="I78" s="7"/>
      <c r="J78" s="90"/>
      <c r="K78" s="88"/>
      <c r="L78" s="86">
        <f t="shared" si="6"/>
        <v>0</v>
      </c>
      <c r="M78" s="7"/>
      <c r="N78" s="91"/>
      <c r="O78" s="87" t="str">
        <f t="shared" si="7"/>
        <v>0,00 €</v>
      </c>
    </row>
    <row r="79" spans="1:15" ht="15.95" customHeight="1" x14ac:dyDescent="0.25">
      <c r="A79" s="51">
        <v>73</v>
      </c>
      <c r="B79" s="90"/>
      <c r="C79" s="88"/>
      <c r="D79" s="86">
        <f t="shared" si="4"/>
        <v>0</v>
      </c>
      <c r="E79" s="7"/>
      <c r="F79" s="90"/>
      <c r="G79" s="88"/>
      <c r="H79" s="86">
        <f t="shared" si="5"/>
        <v>0</v>
      </c>
      <c r="I79" s="7"/>
      <c r="J79" s="90"/>
      <c r="K79" s="88"/>
      <c r="L79" s="86">
        <f t="shared" si="6"/>
        <v>0</v>
      </c>
      <c r="M79" s="7"/>
      <c r="N79" s="91"/>
      <c r="O79" s="87" t="str">
        <f t="shared" si="7"/>
        <v>0,00 €</v>
      </c>
    </row>
    <row r="80" spans="1:15" ht="15.95" customHeight="1" x14ac:dyDescent="0.25">
      <c r="A80" s="51">
        <v>74</v>
      </c>
      <c r="B80" s="90"/>
      <c r="C80" s="88"/>
      <c r="D80" s="86">
        <f t="shared" si="4"/>
        <v>0</v>
      </c>
      <c r="E80" s="7"/>
      <c r="F80" s="90"/>
      <c r="G80" s="88"/>
      <c r="H80" s="86">
        <f t="shared" si="5"/>
        <v>0</v>
      </c>
      <c r="I80" s="7"/>
      <c r="J80" s="90"/>
      <c r="K80" s="88"/>
      <c r="L80" s="86">
        <f t="shared" si="6"/>
        <v>0</v>
      </c>
      <c r="M80" s="7"/>
      <c r="N80" s="91"/>
      <c r="O80" s="87" t="str">
        <f t="shared" si="7"/>
        <v>0,00 €</v>
      </c>
    </row>
    <row r="81" spans="1:15" ht="15.95" customHeight="1" x14ac:dyDescent="0.25">
      <c r="A81" s="51">
        <v>75</v>
      </c>
      <c r="B81" s="90"/>
      <c r="C81" s="88"/>
      <c r="D81" s="86">
        <f t="shared" si="4"/>
        <v>0</v>
      </c>
      <c r="E81" s="7"/>
      <c r="F81" s="90"/>
      <c r="G81" s="88"/>
      <c r="H81" s="86">
        <f t="shared" si="5"/>
        <v>0</v>
      </c>
      <c r="I81" s="7"/>
      <c r="J81" s="90"/>
      <c r="K81" s="88"/>
      <c r="L81" s="86">
        <f t="shared" si="6"/>
        <v>0</v>
      </c>
      <c r="M81" s="7"/>
      <c r="N81" s="91"/>
      <c r="O81" s="87" t="str">
        <f t="shared" si="7"/>
        <v>0,00 €</v>
      </c>
    </row>
    <row r="82" spans="1:15" ht="15.95" customHeight="1" x14ac:dyDescent="0.25">
      <c r="A82" s="51">
        <v>76</v>
      </c>
      <c r="B82" s="90"/>
      <c r="C82" s="88"/>
      <c r="D82" s="86">
        <f t="shared" si="4"/>
        <v>0</v>
      </c>
      <c r="E82" s="7"/>
      <c r="F82" s="90"/>
      <c r="G82" s="88"/>
      <c r="H82" s="86">
        <f t="shared" si="5"/>
        <v>0</v>
      </c>
      <c r="I82" s="7"/>
      <c r="J82" s="90"/>
      <c r="K82" s="88"/>
      <c r="L82" s="86">
        <f t="shared" si="6"/>
        <v>0</v>
      </c>
      <c r="M82" s="7"/>
      <c r="N82" s="91"/>
      <c r="O82" s="87" t="str">
        <f t="shared" si="7"/>
        <v>0,00 €</v>
      </c>
    </row>
    <row r="83" spans="1:15" ht="15.95" customHeight="1" x14ac:dyDescent="0.25">
      <c r="A83" s="51">
        <v>77</v>
      </c>
      <c r="B83" s="90"/>
      <c r="C83" s="88"/>
      <c r="D83" s="86">
        <f t="shared" si="4"/>
        <v>0</v>
      </c>
      <c r="E83" s="7"/>
      <c r="F83" s="90"/>
      <c r="G83" s="88"/>
      <c r="H83" s="86">
        <f t="shared" si="5"/>
        <v>0</v>
      </c>
      <c r="I83" s="7"/>
      <c r="J83" s="90"/>
      <c r="K83" s="88"/>
      <c r="L83" s="86">
        <f t="shared" si="6"/>
        <v>0</v>
      </c>
      <c r="M83" s="7"/>
      <c r="N83" s="91"/>
      <c r="O83" s="87" t="str">
        <f t="shared" si="7"/>
        <v>0,00 €</v>
      </c>
    </row>
    <row r="84" spans="1:15" ht="15.95" customHeight="1" x14ac:dyDescent="0.25">
      <c r="A84" s="51">
        <v>78</v>
      </c>
      <c r="B84" s="90"/>
      <c r="C84" s="88"/>
      <c r="D84" s="86">
        <f t="shared" si="4"/>
        <v>0</v>
      </c>
      <c r="E84" s="7"/>
      <c r="F84" s="90"/>
      <c r="G84" s="88"/>
      <c r="H84" s="86">
        <f t="shared" si="5"/>
        <v>0</v>
      </c>
      <c r="I84" s="7"/>
      <c r="J84" s="90"/>
      <c r="K84" s="88"/>
      <c r="L84" s="86">
        <f t="shared" si="6"/>
        <v>0</v>
      </c>
      <c r="M84" s="7"/>
      <c r="N84" s="91"/>
      <c r="O84" s="87" t="str">
        <f t="shared" si="7"/>
        <v>0,00 €</v>
      </c>
    </row>
    <row r="85" spans="1:15" ht="15.95" customHeight="1" x14ac:dyDescent="0.25">
      <c r="A85" s="51">
        <v>79</v>
      </c>
      <c r="B85" s="90"/>
      <c r="C85" s="88"/>
      <c r="D85" s="86">
        <f t="shared" si="4"/>
        <v>0</v>
      </c>
      <c r="E85" s="7"/>
      <c r="F85" s="90"/>
      <c r="G85" s="88"/>
      <c r="H85" s="86">
        <f t="shared" si="5"/>
        <v>0</v>
      </c>
      <c r="I85" s="7"/>
      <c r="J85" s="90"/>
      <c r="K85" s="88"/>
      <c r="L85" s="86">
        <f t="shared" si="6"/>
        <v>0</v>
      </c>
      <c r="M85" s="7"/>
      <c r="N85" s="91"/>
      <c r="O85" s="87" t="str">
        <f t="shared" si="7"/>
        <v>0,00 €</v>
      </c>
    </row>
    <row r="86" spans="1:15" ht="15.95" customHeight="1" x14ac:dyDescent="0.25">
      <c r="A86" s="51">
        <v>80</v>
      </c>
      <c r="B86" s="90"/>
      <c r="C86" s="88"/>
      <c r="D86" s="86">
        <f t="shared" si="4"/>
        <v>0</v>
      </c>
      <c r="E86" s="7"/>
      <c r="F86" s="90"/>
      <c r="G86" s="88"/>
      <c r="H86" s="86">
        <f t="shared" si="5"/>
        <v>0</v>
      </c>
      <c r="I86" s="7"/>
      <c r="J86" s="90"/>
      <c r="K86" s="88"/>
      <c r="L86" s="86">
        <f t="shared" si="6"/>
        <v>0</v>
      </c>
      <c r="M86" s="7"/>
      <c r="N86" s="91"/>
      <c r="O86" s="87" t="str">
        <f t="shared" si="7"/>
        <v>0,00 €</v>
      </c>
    </row>
    <row r="87" spans="1:15" ht="15.95" customHeight="1" x14ac:dyDescent="0.25">
      <c r="A87" s="51">
        <v>81</v>
      </c>
      <c r="B87" s="90"/>
      <c r="C87" s="88"/>
      <c r="D87" s="86">
        <f t="shared" si="4"/>
        <v>0</v>
      </c>
      <c r="E87" s="7"/>
      <c r="F87" s="90"/>
      <c r="G87" s="88"/>
      <c r="H87" s="86">
        <f t="shared" si="5"/>
        <v>0</v>
      </c>
      <c r="I87" s="7"/>
      <c r="J87" s="90"/>
      <c r="K87" s="88"/>
      <c r="L87" s="86">
        <f t="shared" si="6"/>
        <v>0</v>
      </c>
      <c r="M87" s="7"/>
      <c r="N87" s="91"/>
      <c r="O87" s="87" t="str">
        <f t="shared" si="7"/>
        <v>0,00 €</v>
      </c>
    </row>
    <row r="88" spans="1:15" ht="15.95" customHeight="1" x14ac:dyDescent="0.25">
      <c r="A88" s="51">
        <v>82</v>
      </c>
      <c r="B88" s="90"/>
      <c r="C88" s="88"/>
      <c r="D88" s="86">
        <f t="shared" si="4"/>
        <v>0</v>
      </c>
      <c r="E88" s="7"/>
      <c r="F88" s="90"/>
      <c r="G88" s="88"/>
      <c r="H88" s="86">
        <f t="shared" si="5"/>
        <v>0</v>
      </c>
      <c r="I88" s="7"/>
      <c r="J88" s="90"/>
      <c r="K88" s="88"/>
      <c r="L88" s="86">
        <f t="shared" si="6"/>
        <v>0</v>
      </c>
      <c r="M88" s="7"/>
      <c r="N88" s="91"/>
      <c r="O88" s="87" t="str">
        <f t="shared" si="7"/>
        <v>0,00 €</v>
      </c>
    </row>
    <row r="89" spans="1:15" ht="15.95" customHeight="1" x14ac:dyDescent="0.25">
      <c r="A89" s="51">
        <v>83</v>
      </c>
      <c r="B89" s="90"/>
      <c r="C89" s="88"/>
      <c r="D89" s="86">
        <f t="shared" si="4"/>
        <v>0</v>
      </c>
      <c r="E89" s="7"/>
      <c r="F89" s="90"/>
      <c r="G89" s="88"/>
      <c r="H89" s="86">
        <f t="shared" si="5"/>
        <v>0</v>
      </c>
      <c r="I89" s="7"/>
      <c r="J89" s="90"/>
      <c r="K89" s="88"/>
      <c r="L89" s="86">
        <f t="shared" si="6"/>
        <v>0</v>
      </c>
      <c r="M89" s="7"/>
      <c r="N89" s="91"/>
      <c r="O89" s="87" t="str">
        <f t="shared" si="7"/>
        <v>0,00 €</v>
      </c>
    </row>
    <row r="90" spans="1:15" ht="15.95" customHeight="1" x14ac:dyDescent="0.25">
      <c r="A90" s="51">
        <v>84</v>
      </c>
      <c r="B90" s="90"/>
      <c r="C90" s="88"/>
      <c r="D90" s="86">
        <f t="shared" si="4"/>
        <v>0</v>
      </c>
      <c r="E90" s="7"/>
      <c r="F90" s="90"/>
      <c r="G90" s="88"/>
      <c r="H90" s="86">
        <f t="shared" si="5"/>
        <v>0</v>
      </c>
      <c r="I90" s="7"/>
      <c r="J90" s="90"/>
      <c r="K90" s="88"/>
      <c r="L90" s="86">
        <f t="shared" si="6"/>
        <v>0</v>
      </c>
      <c r="M90" s="7"/>
      <c r="N90" s="91"/>
      <c r="O90" s="87" t="str">
        <f t="shared" si="7"/>
        <v>0,00 €</v>
      </c>
    </row>
    <row r="91" spans="1:15" ht="15.95" customHeight="1" x14ac:dyDescent="0.25">
      <c r="A91" s="51">
        <v>85</v>
      </c>
      <c r="B91" s="90"/>
      <c r="C91" s="88"/>
      <c r="D91" s="86">
        <f t="shared" si="4"/>
        <v>0</v>
      </c>
      <c r="E91" s="7"/>
      <c r="F91" s="90"/>
      <c r="G91" s="88"/>
      <c r="H91" s="86">
        <f t="shared" si="5"/>
        <v>0</v>
      </c>
      <c r="I91" s="7"/>
      <c r="J91" s="90"/>
      <c r="K91" s="88"/>
      <c r="L91" s="86">
        <f t="shared" si="6"/>
        <v>0</v>
      </c>
      <c r="M91" s="7"/>
      <c r="N91" s="91"/>
      <c r="O91" s="87" t="str">
        <f t="shared" si="7"/>
        <v>0,00 €</v>
      </c>
    </row>
    <row r="92" spans="1:15" ht="15.95" customHeight="1" x14ac:dyDescent="0.25">
      <c r="A92" s="51">
        <v>86</v>
      </c>
      <c r="B92" s="90"/>
      <c r="C92" s="88"/>
      <c r="D92" s="86">
        <f t="shared" si="4"/>
        <v>0</v>
      </c>
      <c r="E92" s="7"/>
      <c r="F92" s="90"/>
      <c r="G92" s="88"/>
      <c r="H92" s="86">
        <f t="shared" si="5"/>
        <v>0</v>
      </c>
      <c r="I92" s="7"/>
      <c r="J92" s="90"/>
      <c r="K92" s="88"/>
      <c r="L92" s="86">
        <f t="shared" si="6"/>
        <v>0</v>
      </c>
      <c r="M92" s="7"/>
      <c r="N92" s="91"/>
      <c r="O92" s="87" t="str">
        <f t="shared" si="7"/>
        <v>0,00 €</v>
      </c>
    </row>
    <row r="93" spans="1:15" ht="15.95" customHeight="1" x14ac:dyDescent="0.25">
      <c r="A93" s="51">
        <v>87</v>
      </c>
      <c r="B93" s="90"/>
      <c r="C93" s="88"/>
      <c r="D93" s="86">
        <f t="shared" si="4"/>
        <v>0</v>
      </c>
      <c r="E93" s="7"/>
      <c r="F93" s="90"/>
      <c r="G93" s="88"/>
      <c r="H93" s="86">
        <f t="shared" si="5"/>
        <v>0</v>
      </c>
      <c r="I93" s="7"/>
      <c r="J93" s="90"/>
      <c r="K93" s="88"/>
      <c r="L93" s="86">
        <f t="shared" si="6"/>
        <v>0</v>
      </c>
      <c r="M93" s="7"/>
      <c r="N93" s="91"/>
      <c r="O93" s="87" t="str">
        <f t="shared" si="7"/>
        <v>0,00 €</v>
      </c>
    </row>
    <row r="94" spans="1:15" ht="15.95" customHeight="1" x14ac:dyDescent="0.25">
      <c r="A94" s="51">
        <v>88</v>
      </c>
      <c r="B94" s="90"/>
      <c r="C94" s="88"/>
      <c r="D94" s="86">
        <f t="shared" si="4"/>
        <v>0</v>
      </c>
      <c r="E94" s="7"/>
      <c r="F94" s="90"/>
      <c r="G94" s="88"/>
      <c r="H94" s="86">
        <f t="shared" si="5"/>
        <v>0</v>
      </c>
      <c r="I94" s="7"/>
      <c r="J94" s="90"/>
      <c r="K94" s="88"/>
      <c r="L94" s="86">
        <f t="shared" si="6"/>
        <v>0</v>
      </c>
      <c r="M94" s="7"/>
      <c r="N94" s="91"/>
      <c r="O94" s="87" t="str">
        <f t="shared" si="7"/>
        <v>0,00 €</v>
      </c>
    </row>
    <row r="95" spans="1:15" ht="15.95" customHeight="1" x14ac:dyDescent="0.25">
      <c r="A95" s="51">
        <v>89</v>
      </c>
      <c r="B95" s="90"/>
      <c r="C95" s="88"/>
      <c r="D95" s="86">
        <f t="shared" si="4"/>
        <v>0</v>
      </c>
      <c r="E95" s="7"/>
      <c r="F95" s="90"/>
      <c r="G95" s="88"/>
      <c r="H95" s="86">
        <f t="shared" si="5"/>
        <v>0</v>
      </c>
      <c r="I95" s="7"/>
      <c r="J95" s="90"/>
      <c r="K95" s="88"/>
      <c r="L95" s="86">
        <f t="shared" si="6"/>
        <v>0</v>
      </c>
      <c r="M95" s="7"/>
      <c r="N95" s="91"/>
      <c r="O95" s="87" t="str">
        <f t="shared" si="7"/>
        <v>0,00 €</v>
      </c>
    </row>
    <row r="96" spans="1:15" ht="15.95" customHeight="1" x14ac:dyDescent="0.25">
      <c r="A96" s="51">
        <v>90</v>
      </c>
      <c r="B96" s="90"/>
      <c r="C96" s="88"/>
      <c r="D96" s="86">
        <f t="shared" si="4"/>
        <v>0</v>
      </c>
      <c r="E96" s="7"/>
      <c r="F96" s="90"/>
      <c r="G96" s="88"/>
      <c r="H96" s="86">
        <f t="shared" si="5"/>
        <v>0</v>
      </c>
      <c r="I96" s="7"/>
      <c r="J96" s="90"/>
      <c r="K96" s="88"/>
      <c r="L96" s="86">
        <f t="shared" si="6"/>
        <v>0</v>
      </c>
      <c r="M96" s="7"/>
      <c r="N96" s="91"/>
      <c r="O96" s="87" t="str">
        <f t="shared" si="7"/>
        <v>0,00 €</v>
      </c>
    </row>
    <row r="97" spans="1:15" ht="15.95" customHeight="1" x14ac:dyDescent="0.25">
      <c r="A97" s="51">
        <v>91</v>
      </c>
      <c r="B97" s="90"/>
      <c r="C97" s="88"/>
      <c r="D97" s="86">
        <f t="shared" si="4"/>
        <v>0</v>
      </c>
      <c r="E97" s="7"/>
      <c r="F97" s="90"/>
      <c r="G97" s="88"/>
      <c r="H97" s="86">
        <f t="shared" si="5"/>
        <v>0</v>
      </c>
      <c r="I97" s="7"/>
      <c r="J97" s="90"/>
      <c r="K97" s="88"/>
      <c r="L97" s="86">
        <f t="shared" si="6"/>
        <v>0</v>
      </c>
      <c r="M97" s="7"/>
      <c r="N97" s="91"/>
      <c r="O97" s="87" t="str">
        <f t="shared" si="7"/>
        <v>0,00 €</v>
      </c>
    </row>
    <row r="98" spans="1:15" ht="15.95" customHeight="1" x14ac:dyDescent="0.25">
      <c r="A98" s="51">
        <v>92</v>
      </c>
      <c r="B98" s="90"/>
      <c r="C98" s="88"/>
      <c r="D98" s="86">
        <f t="shared" si="4"/>
        <v>0</v>
      </c>
      <c r="E98" s="7"/>
      <c r="F98" s="90"/>
      <c r="G98" s="88"/>
      <c r="H98" s="86">
        <f t="shared" si="5"/>
        <v>0</v>
      </c>
      <c r="I98" s="7"/>
      <c r="J98" s="90"/>
      <c r="K98" s="88"/>
      <c r="L98" s="86">
        <f t="shared" si="6"/>
        <v>0</v>
      </c>
      <c r="M98" s="7"/>
      <c r="N98" s="91"/>
      <c r="O98" s="87" t="str">
        <f t="shared" si="7"/>
        <v>0,00 €</v>
      </c>
    </row>
    <row r="99" spans="1:15" ht="15.95" customHeight="1" x14ac:dyDescent="0.25">
      <c r="A99" s="51">
        <v>93</v>
      </c>
      <c r="B99" s="90"/>
      <c r="C99" s="88"/>
      <c r="D99" s="86">
        <f t="shared" si="4"/>
        <v>0</v>
      </c>
      <c r="E99" s="7"/>
      <c r="F99" s="90"/>
      <c r="G99" s="88"/>
      <c r="H99" s="86">
        <f t="shared" si="5"/>
        <v>0</v>
      </c>
      <c r="I99" s="7"/>
      <c r="J99" s="90"/>
      <c r="K99" s="88"/>
      <c r="L99" s="86">
        <f t="shared" si="6"/>
        <v>0</v>
      </c>
      <c r="M99" s="7"/>
      <c r="N99" s="91"/>
      <c r="O99" s="87" t="str">
        <f t="shared" si="7"/>
        <v>0,00 €</v>
      </c>
    </row>
    <row r="100" spans="1:15" ht="15.95" customHeight="1" x14ac:dyDescent="0.25">
      <c r="A100" s="51">
        <v>94</v>
      </c>
      <c r="B100" s="90"/>
      <c r="C100" s="88"/>
      <c r="D100" s="86">
        <f t="shared" si="4"/>
        <v>0</v>
      </c>
      <c r="E100" s="7"/>
      <c r="F100" s="90"/>
      <c r="G100" s="88"/>
      <c r="H100" s="86">
        <f t="shared" si="5"/>
        <v>0</v>
      </c>
      <c r="I100" s="7"/>
      <c r="J100" s="90"/>
      <c r="K100" s="88"/>
      <c r="L100" s="86">
        <f t="shared" si="6"/>
        <v>0</v>
      </c>
      <c r="M100" s="7"/>
      <c r="N100" s="91"/>
      <c r="O100" s="87" t="str">
        <f t="shared" si="7"/>
        <v>0,00 €</v>
      </c>
    </row>
  </sheetData>
  <sheetProtection algorithmName="SHA-512" hashValue="67yNCz8QcHwYV1ZU9+4NbUUcV3N7yWpmhdbVTlirtbsNL7Ry0zp7WPfogPQ5Wx4V2l5LtYa9Fp4iyvlg0ZzbEA==" saltValue="zw7/Kmrxr4OvjWxLGrUB/A==" spinCount="100000" sheet="1"/>
  <mergeCells count="5">
    <mergeCell ref="B3:D3"/>
    <mergeCell ref="F3:H3"/>
    <mergeCell ref="N3:O3"/>
    <mergeCell ref="J3:L3"/>
    <mergeCell ref="A2:O2"/>
  </mergeCells>
  <conditionalFormatting sqref="C7:C100 G7:G100 K7:K100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100 G7:G100 K7:K100">
      <formula1>INT(C7*10^4)=C7*10^4</formula1>
    </dataValidation>
  </dataValidations>
  <pageMargins left="0.31496062992125984" right="0.31496062992125984" top="0.78740157480314965" bottom="0.39370078740157483" header="0.31496062992125984" footer="0.31496062992125984"/>
  <pageSetup paperSize="9" scale="54" orientation="portrait" r:id="rId1"/>
  <rowBreaks count="1" manualBreakCount="1">
    <brk id="76" max="14" man="1"/>
  </rowBreaks>
  <colBreaks count="1" manualBreakCount="1">
    <brk id="8" max="2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7" sqref="D17"/>
    </sheetView>
  </sheetViews>
  <sheetFormatPr baseColWidth="10" defaultRowHeight="15" x14ac:dyDescent="0.25"/>
  <cols>
    <col min="1" max="1" width="6.5703125" customWidth="1"/>
    <col min="2" max="8" width="16.140625" customWidth="1"/>
  </cols>
  <sheetData>
    <row r="1" spans="1:8" ht="42.75" customHeight="1" x14ac:dyDescent="0.25">
      <c r="A1" s="159" t="s">
        <v>46</v>
      </c>
      <c r="B1" s="160"/>
      <c r="C1" s="160"/>
      <c r="D1" s="160"/>
      <c r="E1" s="160"/>
      <c r="F1" s="160"/>
      <c r="G1" s="160"/>
      <c r="H1" s="161"/>
    </row>
    <row r="2" spans="1:8" ht="123" customHeight="1" x14ac:dyDescent="0.25">
      <c r="A2" s="162" t="s">
        <v>47</v>
      </c>
      <c r="B2" s="163"/>
      <c r="C2" s="163"/>
      <c r="D2" s="163"/>
      <c r="E2" s="163"/>
      <c r="F2" s="163"/>
      <c r="G2" s="163"/>
      <c r="H2" s="164"/>
    </row>
    <row r="3" spans="1:8" s="92" customFormat="1" ht="9" customHeight="1" x14ac:dyDescent="0.2">
      <c r="A3" s="165"/>
      <c r="B3" s="166"/>
      <c r="C3" s="166"/>
      <c r="D3" s="166"/>
      <c r="E3" s="166"/>
      <c r="F3" s="166"/>
      <c r="G3" s="166"/>
      <c r="H3" s="167"/>
    </row>
    <row r="4" spans="1:8" x14ac:dyDescent="0.25">
      <c r="A4" s="93" t="s">
        <v>40</v>
      </c>
      <c r="B4" s="94"/>
      <c r="C4" s="95"/>
      <c r="D4" s="95"/>
      <c r="E4" s="95"/>
      <c r="F4" s="95"/>
      <c r="G4" s="95"/>
      <c r="H4" s="96"/>
    </row>
    <row r="5" spans="1:8" x14ac:dyDescent="0.25">
      <c r="A5" s="168"/>
      <c r="B5" s="169"/>
      <c r="C5" s="169"/>
      <c r="D5" s="169"/>
      <c r="E5" s="169"/>
      <c r="F5" s="169"/>
      <c r="G5" s="169"/>
      <c r="H5" s="170"/>
    </row>
    <row r="6" spans="1:8" ht="51" customHeight="1" x14ac:dyDescent="0.25">
      <c r="A6" s="97" t="s">
        <v>41</v>
      </c>
      <c r="B6" s="154" t="s">
        <v>51</v>
      </c>
      <c r="C6" s="155"/>
      <c r="D6" s="155"/>
      <c r="E6" s="155"/>
      <c r="F6" s="155"/>
      <c r="G6" s="155"/>
      <c r="H6" s="156"/>
    </row>
    <row r="7" spans="1:8" ht="51" customHeight="1" x14ac:dyDescent="0.25">
      <c r="A7" s="97" t="s">
        <v>42</v>
      </c>
      <c r="B7" s="152" t="s">
        <v>52</v>
      </c>
      <c r="C7" s="152"/>
      <c r="D7" s="152"/>
      <c r="E7" s="152"/>
      <c r="F7" s="152"/>
      <c r="G7" s="152"/>
      <c r="H7" s="153"/>
    </row>
    <row r="8" spans="1:8" ht="51" customHeight="1" x14ac:dyDescent="0.25">
      <c r="A8" s="97" t="s">
        <v>43</v>
      </c>
      <c r="B8" s="152" t="s">
        <v>48</v>
      </c>
      <c r="C8" s="152"/>
      <c r="D8" s="152"/>
      <c r="E8" s="152"/>
      <c r="F8" s="152"/>
      <c r="G8" s="152"/>
      <c r="H8" s="153"/>
    </row>
    <row r="9" spans="1:8" ht="51" customHeight="1" x14ac:dyDescent="0.25">
      <c r="A9" s="97" t="s">
        <v>44</v>
      </c>
      <c r="B9" s="154" t="s">
        <v>49</v>
      </c>
      <c r="C9" s="155"/>
      <c r="D9" s="155"/>
      <c r="E9" s="155"/>
      <c r="F9" s="155"/>
      <c r="G9" s="155"/>
      <c r="H9" s="156"/>
    </row>
    <row r="10" spans="1:8" ht="51" customHeight="1" thickBot="1" x14ac:dyDescent="0.3">
      <c r="A10" s="98" t="s">
        <v>45</v>
      </c>
      <c r="B10" s="157" t="s">
        <v>50</v>
      </c>
      <c r="C10" s="157"/>
      <c r="D10" s="157"/>
      <c r="E10" s="157"/>
      <c r="F10" s="157"/>
      <c r="G10" s="157"/>
      <c r="H10" s="158"/>
    </row>
  </sheetData>
  <sheetProtection algorithmName="SHA-512" hashValue="BMvdnttocR3eSBWYhY8lpCM76qitUtkYNeo2ekg3pdHx4KGYxI6r/UN/Lb2phdzCWscCM7ioEMcXWdu6Dkv2Zg==" saltValue="OUYZeTGUJK3/QhzpYAnLGQ==" spinCount="100000" sheet="1" objects="1" scenarios="1"/>
  <mergeCells count="9">
    <mergeCell ref="B8:H8"/>
    <mergeCell ref="B9:H9"/>
    <mergeCell ref="B10:H10"/>
    <mergeCell ref="A1:H1"/>
    <mergeCell ref="A2:H2"/>
    <mergeCell ref="A3:H3"/>
    <mergeCell ref="A5:H5"/>
    <mergeCell ref="B6:H6"/>
    <mergeCell ref="B7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Nachweis</vt:lpstr>
      <vt:lpstr>Beschäftigte</vt:lpstr>
      <vt:lpstr>Ausfüllhinweise</vt:lpstr>
      <vt:lpstr>Beschäftigte!Druckbereich</vt:lpstr>
      <vt:lpstr>Nachweis!Druckbereich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Göhlich, Andrea (MAGS)</cp:lastModifiedBy>
  <cp:lastPrinted>2020-10-15T10:27:38Z</cp:lastPrinted>
  <dcterms:created xsi:type="dcterms:W3CDTF">2020-05-12T09:40:59Z</dcterms:created>
  <dcterms:modified xsi:type="dcterms:W3CDTF">2021-01-20T12:22:21Z</dcterms:modified>
</cp:coreProperties>
</file>